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2835" windowWidth="18120" windowHeight="6855"/>
  </bookViews>
  <sheets>
    <sheet name="资金分配表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39" i="6"/>
  <c r="D39"/>
  <c r="C39"/>
  <c r="B39" s="1"/>
  <c r="E38"/>
  <c r="D38"/>
  <c r="C38"/>
  <c r="B38" s="1"/>
  <c r="E37"/>
  <c r="D37"/>
  <c r="C37"/>
  <c r="B37" s="1"/>
  <c r="E36"/>
  <c r="D36"/>
  <c r="C36"/>
  <c r="B36" s="1"/>
  <c r="E35"/>
  <c r="D35"/>
  <c r="C35"/>
  <c r="B35" s="1"/>
  <c r="E34"/>
  <c r="D34"/>
  <c r="C34"/>
  <c r="B34" s="1"/>
  <c r="E33"/>
  <c r="D33"/>
  <c r="C33"/>
  <c r="B33" s="1"/>
  <c r="E32"/>
  <c r="D32"/>
  <c r="C32"/>
  <c r="B32" s="1"/>
  <c r="E31"/>
  <c r="D31"/>
  <c r="C31"/>
  <c r="B31" s="1"/>
  <c r="E30"/>
  <c r="D30"/>
  <c r="C30"/>
  <c r="B30" s="1"/>
  <c r="E29"/>
  <c r="D29"/>
  <c r="C29"/>
  <c r="B29" s="1"/>
  <c r="E28"/>
  <c r="D28"/>
  <c r="C28"/>
  <c r="B28" s="1"/>
  <c r="C26"/>
  <c r="B26" s="1"/>
  <c r="E25"/>
  <c r="D25"/>
  <c r="B25" s="1"/>
  <c r="C25"/>
  <c r="E24"/>
  <c r="D24"/>
  <c r="C24"/>
  <c r="B24" s="1"/>
  <c r="E23"/>
  <c r="D23"/>
  <c r="C23"/>
  <c r="B23"/>
  <c r="D21"/>
  <c r="C21"/>
  <c r="B21" s="1"/>
  <c r="E20"/>
  <c r="D20"/>
  <c r="C20"/>
  <c r="B20" s="1"/>
  <c r="D18"/>
  <c r="C18"/>
  <c r="B18" s="1"/>
  <c r="E17"/>
  <c r="D17"/>
  <c r="C17"/>
  <c r="B17" s="1"/>
  <c r="C15"/>
  <c r="B15"/>
  <c r="C14"/>
  <c r="B14" s="1"/>
  <c r="C13"/>
  <c r="B13" s="1"/>
  <c r="E12"/>
  <c r="D12"/>
  <c r="C12"/>
  <c r="B12"/>
  <c r="E11"/>
  <c r="D11"/>
  <c r="C11"/>
  <c r="B11" s="1"/>
  <c r="C9"/>
  <c r="B9" s="1"/>
  <c r="E8"/>
  <c r="D8"/>
  <c r="C8"/>
  <c r="B8" s="1"/>
  <c r="E7"/>
  <c r="D7"/>
  <c r="C7"/>
  <c r="B7" s="1"/>
  <c r="E6"/>
  <c r="D6"/>
  <c r="C6"/>
  <c r="B6" s="1"/>
  <c r="C5"/>
  <c r="B5" s="1"/>
  <c r="C4"/>
  <c r="B4" s="1"/>
</calcChain>
</file>

<file path=xl/sharedStrings.xml><?xml version="1.0" encoding="utf-8"?>
<sst xmlns="http://schemas.openxmlformats.org/spreadsheetml/2006/main" count="44" uniqueCount="44">
  <si>
    <t>省份</t>
  </si>
  <si>
    <t>北京</t>
  </si>
  <si>
    <t>天津</t>
  </si>
  <si>
    <t>河北</t>
  </si>
  <si>
    <t>山西</t>
  </si>
  <si>
    <t>内蒙古</t>
  </si>
  <si>
    <t>辽宁</t>
  </si>
  <si>
    <t>其中：大连市</t>
  </si>
  <si>
    <t>吉林</t>
  </si>
  <si>
    <t>黑龙江</t>
  </si>
  <si>
    <t>上海</t>
  </si>
  <si>
    <t>江苏</t>
  </si>
  <si>
    <t>浙江</t>
  </si>
  <si>
    <t>其中：宁波市</t>
  </si>
  <si>
    <t>安徽</t>
  </si>
  <si>
    <t>福建</t>
  </si>
  <si>
    <t>其中：厦门市</t>
  </si>
  <si>
    <t>江西</t>
  </si>
  <si>
    <t>山东</t>
  </si>
  <si>
    <t>其中：青岛市</t>
  </si>
  <si>
    <t>河南</t>
  </si>
  <si>
    <t>湖北</t>
  </si>
  <si>
    <t>湖南</t>
  </si>
  <si>
    <t>广东</t>
  </si>
  <si>
    <t>其中：深圳市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</si>
  <si>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</si>
  <si>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</si>
  <si>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</si>
  <si>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</si>
  <si>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</si>
  <si>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</si>
  <si>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</si>
  <si>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</si>
  <si>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</si>
  <si>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</si>
  <si>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</si>
  <si>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</si>
  <si>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</si>
  <si>
    <t>附件1</t>
    <phoneticPr fontId="5" type="noConversion"/>
  </si>
  <si>
    <t>此次下拨资金
合计数
（万元）</t>
    <phoneticPr fontId="5" type="noConversion"/>
  </si>
  <si>
    <t>住院医师规范化
培训
（万元）</t>
    <phoneticPr fontId="5" type="noConversion"/>
  </si>
  <si>
    <t>助理全科医生
培训
（万元）</t>
    <phoneticPr fontId="5" type="noConversion"/>
  </si>
  <si>
    <t>农村订单定向医学生
免费培养
（万元）</t>
    <phoneticPr fontId="5" type="noConversion"/>
  </si>
  <si>
    <t>提前下达2021年医疗服务与保障能力提升（卫生健康人才培养）
补助资金分配表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</si>
</sst>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</cellXfs>
  <cellStyles count="3">
    <cellStyle name="常规" xfId="0" builtinId="0"/>
    <cellStyle name="常规 2 3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1&#24180;&#20154;&#25165;&#22521;&#35757;&#34917;&#21161;&#36164;&#37329;&#25552;&#21069;&#19979;&#36798;&#35745;&#21010;10.15\2021&#24180;&#20154;&#25165;&#22521;&#35757;&#34917;&#21161;&#36164;&#37329;&#25552;&#21069;&#19979;&#25320;&#27979;&#31639;&#34920;-&#21021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住院医师规范化培训"/>
      <sheetName val="助理全科医生"/>
      <sheetName val="农村订单定向医学生免费培养"/>
      <sheetName val="资金分配表"/>
      <sheetName val="所有数据"/>
      <sheetName val="Sheet2"/>
    </sheetNames>
    <sheetDataSet>
      <sheetData sheetId="0" refreshError="1">
        <row r="5">
          <cell r="H5">
            <v>12039</v>
          </cell>
        </row>
        <row r="6">
          <cell r="H6">
            <v>4443</v>
          </cell>
        </row>
        <row r="7">
          <cell r="H7">
            <v>14757</v>
          </cell>
        </row>
        <row r="8">
          <cell r="H8">
            <v>7035</v>
          </cell>
        </row>
        <row r="9">
          <cell r="H9">
            <v>7734</v>
          </cell>
        </row>
        <row r="10">
          <cell r="H10">
            <v>9045</v>
          </cell>
        </row>
        <row r="11">
          <cell r="H11">
            <v>4620</v>
          </cell>
        </row>
        <row r="12">
          <cell r="H12">
            <v>7926</v>
          </cell>
        </row>
        <row r="13">
          <cell r="H13">
            <v>23298</v>
          </cell>
        </row>
        <row r="14">
          <cell r="H14">
            <v>23340</v>
          </cell>
        </row>
        <row r="15">
          <cell r="H15">
            <v>32046</v>
          </cell>
        </row>
        <row r="16">
          <cell r="H16">
            <v>15222</v>
          </cell>
        </row>
        <row r="17">
          <cell r="H17">
            <v>12603</v>
          </cell>
        </row>
        <row r="18">
          <cell r="H18">
            <v>9525</v>
          </cell>
        </row>
        <row r="19">
          <cell r="H19">
            <v>21498</v>
          </cell>
        </row>
        <row r="20">
          <cell r="H20">
            <v>27435</v>
          </cell>
        </row>
        <row r="21">
          <cell r="H21">
            <v>21684</v>
          </cell>
        </row>
        <row r="22">
          <cell r="H22">
            <v>15243</v>
          </cell>
        </row>
        <row r="23">
          <cell r="H23">
            <v>35793</v>
          </cell>
        </row>
        <row r="24">
          <cell r="H24">
            <v>17115</v>
          </cell>
        </row>
        <row r="25">
          <cell r="H25">
            <v>4245</v>
          </cell>
        </row>
        <row r="26">
          <cell r="H26">
            <v>12420</v>
          </cell>
        </row>
        <row r="27">
          <cell r="H27">
            <v>27021</v>
          </cell>
        </row>
        <row r="28">
          <cell r="H28">
            <v>12834</v>
          </cell>
        </row>
        <row r="29">
          <cell r="H29">
            <v>12264</v>
          </cell>
        </row>
        <row r="30">
          <cell r="H30">
            <v>735</v>
          </cell>
        </row>
        <row r="31">
          <cell r="H31">
            <v>8037</v>
          </cell>
        </row>
        <row r="32">
          <cell r="H32">
            <v>4506</v>
          </cell>
        </row>
        <row r="33">
          <cell r="H33">
            <v>2526</v>
          </cell>
        </row>
        <row r="34">
          <cell r="H34">
            <v>3192</v>
          </cell>
        </row>
        <row r="35">
          <cell r="H35">
            <v>6294</v>
          </cell>
        </row>
      </sheetData>
      <sheetData sheetId="1" refreshError="1">
        <row r="5">
          <cell r="D5">
            <v>640</v>
          </cell>
        </row>
        <row r="6">
          <cell r="D6">
            <v>84</v>
          </cell>
        </row>
        <row r="7">
          <cell r="D7">
            <v>120</v>
          </cell>
        </row>
        <row r="9">
          <cell r="D9">
            <v>20</v>
          </cell>
        </row>
        <row r="10">
          <cell r="D10">
            <v>160</v>
          </cell>
        </row>
        <row r="14">
          <cell r="D14">
            <v>560</v>
          </cell>
        </row>
        <row r="15">
          <cell r="D15">
            <v>370</v>
          </cell>
        </row>
        <row r="16">
          <cell r="D16">
            <v>160</v>
          </cell>
        </row>
        <row r="17">
          <cell r="D17">
            <v>296</v>
          </cell>
        </row>
        <row r="18">
          <cell r="D18">
            <v>4140</v>
          </cell>
        </row>
        <row r="19">
          <cell r="D19">
            <v>660</v>
          </cell>
        </row>
        <row r="20">
          <cell r="D20">
            <v>2600</v>
          </cell>
        </row>
        <row r="22">
          <cell r="D22">
            <v>1320</v>
          </cell>
        </row>
        <row r="23">
          <cell r="D23">
            <v>200</v>
          </cell>
        </row>
        <row r="24">
          <cell r="D24">
            <v>900</v>
          </cell>
        </row>
        <row r="25">
          <cell r="D25">
            <v>520</v>
          </cell>
        </row>
        <row r="26">
          <cell r="D26">
            <v>1200</v>
          </cell>
        </row>
        <row r="27">
          <cell r="D27">
            <v>930</v>
          </cell>
        </row>
        <row r="28">
          <cell r="D28">
            <v>120</v>
          </cell>
        </row>
        <row r="29">
          <cell r="D29">
            <v>320</v>
          </cell>
        </row>
        <row r="30">
          <cell r="D30">
            <v>600</v>
          </cell>
        </row>
        <row r="31">
          <cell r="D31">
            <v>100</v>
          </cell>
        </row>
        <row r="32">
          <cell r="D32">
            <v>152</v>
          </cell>
        </row>
        <row r="33">
          <cell r="D33">
            <v>300</v>
          </cell>
        </row>
      </sheetData>
      <sheetData sheetId="2" refreshError="1">
        <row r="6">
          <cell r="I6">
            <v>542</v>
          </cell>
        </row>
        <row r="7">
          <cell r="I7">
            <v>944</v>
          </cell>
        </row>
        <row r="8">
          <cell r="I8">
            <v>570</v>
          </cell>
        </row>
        <row r="10">
          <cell r="I10">
            <v>694</v>
          </cell>
        </row>
        <row r="11">
          <cell r="I11">
            <v>568</v>
          </cell>
        </row>
        <row r="15">
          <cell r="I15">
            <v>744</v>
          </cell>
        </row>
        <row r="17">
          <cell r="I17">
            <v>366</v>
          </cell>
        </row>
        <row r="19">
          <cell r="I19">
            <v>335</v>
          </cell>
        </row>
        <row r="20">
          <cell r="I20">
            <v>359</v>
          </cell>
        </row>
        <row r="21">
          <cell r="I21">
            <v>1324</v>
          </cell>
        </row>
        <row r="23">
          <cell r="I23">
            <v>1984</v>
          </cell>
        </row>
        <row r="24">
          <cell r="I24">
            <v>442</v>
          </cell>
        </row>
        <row r="25">
          <cell r="I25">
            <v>396</v>
          </cell>
        </row>
        <row r="26">
          <cell r="I26">
            <v>1546</v>
          </cell>
        </row>
        <row r="27">
          <cell r="I27">
            <v>1200</v>
          </cell>
        </row>
        <row r="28">
          <cell r="I28">
            <v>2137</v>
          </cell>
        </row>
        <row r="29">
          <cell r="I29">
            <v>832</v>
          </cell>
        </row>
        <row r="30">
          <cell r="I30">
            <v>842</v>
          </cell>
        </row>
        <row r="31">
          <cell r="I31">
            <v>2728</v>
          </cell>
        </row>
        <row r="32">
          <cell r="I32">
            <v>384</v>
          </cell>
        </row>
        <row r="33">
          <cell r="I33">
            <v>240</v>
          </cell>
        </row>
        <row r="34">
          <cell r="I34">
            <v>1236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C3" sqref="C3"/>
    </sheetView>
  </sheetViews>
  <sheetFormatPr defaultColWidth="9" defaultRowHeight="13.5"/>
  <cols>
    <col min="1" max="1" width="17.875" style="2" customWidth="1"/>
    <col min="2" max="2" width="17.125" style="2" customWidth="1"/>
    <col min="3" max="3" width="17.625" style="2" customWidth="1"/>
    <col min="4" max="4" width="16.125" style="2" customWidth="1"/>
    <col min="5" max="5" width="20.25" style="2" customWidth="1"/>
  </cols>
  <sheetData>
    <row r="1" spans="1:5" ht="23.25" customHeight="1">
      <c r="A1" s="7" t="s">
        <v>38</v>
      </c>
    </row>
    <row r="2" spans="1:5" ht="48" customHeight="1">
      <c r="A2" s="9" t="s">
        <v>43</v>
      </c>
      <c r="B2" s="10"/>
      <c r="C2" s="10"/>
      <c r="D2" s="10"/>
      <c r="E2" s="10"/>
    </row>
    <row r="3" spans="1:5" ht="55.5" customHeight="1">
      <c r="A3" s="3" t="s">
        <v>0</v>
      </c>
      <c r="B3" s="8" t="s">
        <v>39</v>
      </c>
      <c r="C3" s="8" t="s">
        <v>40</v>
      </c>
      <c r="D3" s="8" t="s">
        <v>41</v>
      </c>
      <c r="E3" s="8" t="s">
        <v>42</v>
      </c>
    </row>
    <row r="4" spans="1:5" ht="18" customHeight="1">
      <c r="A4" s="4" t="s">
        <v>1</v>
      </c>
      <c r="B4" s="5">
        <f t="shared" ref="B4:B9" si="0">SUM(C4:E4)</f>
        <v>12039</v>
      </c>
      <c r="C4" s="5">
        <f>[1]住院医师规范化培训!H5</f>
        <v>12039</v>
      </c>
      <c r="D4" s="5"/>
      <c r="E4" s="5"/>
    </row>
    <row r="5" spans="1:5" ht="18" customHeight="1">
      <c r="A5" s="4" t="s">
        <v>2</v>
      </c>
      <c r="B5" s="5">
        <f t="shared" si="0"/>
        <v>4443</v>
      </c>
      <c r="C5" s="5">
        <f>[1]住院医师规范化培训!H6</f>
        <v>4443</v>
      </c>
      <c r="D5" s="5"/>
      <c r="E5" s="5"/>
    </row>
    <row r="6" spans="1:5" ht="18" customHeight="1">
      <c r="A6" s="4" t="s">
        <v>3</v>
      </c>
      <c r="B6" s="5">
        <f t="shared" si="0"/>
        <v>15939</v>
      </c>
      <c r="C6" s="5">
        <f>[1]住院医师规范化培训!H7</f>
        <v>14757</v>
      </c>
      <c r="D6" s="5">
        <f>[1]助理全科医生!D5</f>
        <v>640</v>
      </c>
      <c r="E6" s="5">
        <f>[1]农村订单定向医学生免费培养!I6</f>
        <v>542</v>
      </c>
    </row>
    <row r="7" spans="1:5" ht="18" customHeight="1">
      <c r="A7" s="4" t="s">
        <v>4</v>
      </c>
      <c r="B7" s="5">
        <f t="shared" si="0"/>
        <v>8063</v>
      </c>
      <c r="C7" s="5">
        <f>[1]住院医师规范化培训!H8</f>
        <v>7035</v>
      </c>
      <c r="D7" s="5">
        <f>[1]助理全科医生!D6</f>
        <v>84</v>
      </c>
      <c r="E7" s="5">
        <f>[1]农村订单定向医学生免费培养!I7</f>
        <v>944</v>
      </c>
    </row>
    <row r="8" spans="1:5" ht="18" customHeight="1">
      <c r="A8" s="4" t="s">
        <v>5</v>
      </c>
      <c r="B8" s="5">
        <f t="shared" si="0"/>
        <v>8424</v>
      </c>
      <c r="C8" s="5">
        <f>[1]住院医师规范化培训!H9</f>
        <v>7734</v>
      </c>
      <c r="D8" s="5">
        <f>[1]助理全科医生!D7</f>
        <v>120</v>
      </c>
      <c r="E8" s="5">
        <f>[1]农村订单定向医学生免费培养!I8</f>
        <v>570</v>
      </c>
    </row>
    <row r="9" spans="1:5" ht="18" customHeight="1">
      <c r="A9" s="4" t="s">
        <v>6</v>
      </c>
      <c r="B9" s="5">
        <f t="shared" si="0"/>
        <v>9045</v>
      </c>
      <c r="C9" s="5">
        <f>[1]住院医师规范化培训!H10</f>
        <v>9045</v>
      </c>
      <c r="D9" s="5"/>
      <c r="E9" s="5"/>
    </row>
    <row r="10" spans="1:5" s="1" customFormat="1" ht="18" customHeight="1">
      <c r="A10" s="6" t="s">
        <v>7</v>
      </c>
      <c r="B10" s="5">
        <v>345</v>
      </c>
      <c r="C10" s="5">
        <v>345</v>
      </c>
      <c r="D10" s="5"/>
      <c r="E10" s="5"/>
    </row>
    <row r="11" spans="1:5" ht="18" customHeight="1">
      <c r="A11" s="4" t="s">
        <v>8</v>
      </c>
      <c r="B11" s="5">
        <f>SUM(C11:E11)</f>
        <v>5334</v>
      </c>
      <c r="C11" s="5">
        <f>[1]住院医师规范化培训!H11</f>
        <v>4620</v>
      </c>
      <c r="D11" s="5">
        <f>[1]助理全科医生!D9</f>
        <v>20</v>
      </c>
      <c r="E11" s="5">
        <f>[1]农村订单定向医学生免费培养!I10</f>
        <v>694</v>
      </c>
    </row>
    <row r="12" spans="1:5" ht="18" customHeight="1">
      <c r="A12" s="4" t="s">
        <v>9</v>
      </c>
      <c r="B12" s="5">
        <f>SUM(C12:E12)</f>
        <v>8654</v>
      </c>
      <c r="C12" s="5">
        <f>[1]住院医师规范化培训!H12</f>
        <v>7926</v>
      </c>
      <c r="D12" s="5">
        <f>[1]助理全科医生!D10</f>
        <v>160</v>
      </c>
      <c r="E12" s="5">
        <f>[1]农村订单定向医学生免费培养!I11</f>
        <v>568</v>
      </c>
    </row>
    <row r="13" spans="1:5" ht="18" customHeight="1">
      <c r="A13" s="4" t="s">
        <v>10</v>
      </c>
      <c r="B13" s="5">
        <f>SUM(C13:E13)</f>
        <v>23298</v>
      </c>
      <c r="C13" s="5">
        <f>[1]住院医师规范化培训!H13</f>
        <v>23298</v>
      </c>
      <c r="D13" s="5"/>
      <c r="E13" s="5"/>
    </row>
    <row r="14" spans="1:5" ht="18" customHeight="1">
      <c r="A14" s="4" t="s">
        <v>11</v>
      </c>
      <c r="B14" s="5">
        <f>SUM(C14:E14)</f>
        <v>23340</v>
      </c>
      <c r="C14" s="5">
        <f>[1]住院医师规范化培训!H14</f>
        <v>23340</v>
      </c>
      <c r="D14" s="5"/>
      <c r="E14" s="5"/>
    </row>
    <row r="15" spans="1:5" ht="18" customHeight="1">
      <c r="A15" s="4" t="s">
        <v>12</v>
      </c>
      <c r="B15" s="5">
        <f>SUM(C15:E15)</f>
        <v>32046</v>
      </c>
      <c r="C15" s="5">
        <f>[1]住院医师规范化培训!H15</f>
        <v>32046</v>
      </c>
      <c r="D15" s="5"/>
      <c r="E15" s="5"/>
    </row>
    <row r="16" spans="1:5" s="1" customFormat="1" ht="18" customHeight="1">
      <c r="A16" s="6" t="s">
        <v>13</v>
      </c>
      <c r="B16" s="5">
        <v>2892</v>
      </c>
      <c r="C16" s="5">
        <v>2892</v>
      </c>
      <c r="D16" s="5"/>
      <c r="E16" s="5"/>
    </row>
    <row r="17" spans="1:5" ht="18" customHeight="1">
      <c r="A17" s="4" t="s">
        <v>14</v>
      </c>
      <c r="B17" s="5">
        <f>SUM(C17:E17)</f>
        <v>16526</v>
      </c>
      <c r="C17" s="5">
        <f>[1]住院医师规范化培训!H16</f>
        <v>15222</v>
      </c>
      <c r="D17" s="5">
        <f>[1]助理全科医生!D14</f>
        <v>560</v>
      </c>
      <c r="E17" s="5">
        <f>[1]农村订单定向医学生免费培养!I15</f>
        <v>744</v>
      </c>
    </row>
    <row r="18" spans="1:5" ht="18" customHeight="1">
      <c r="A18" s="4" t="s">
        <v>15</v>
      </c>
      <c r="B18" s="5">
        <f>SUM(C18:E18)</f>
        <v>12973</v>
      </c>
      <c r="C18" s="5">
        <f>[1]住院医师规范化培训!H17</f>
        <v>12603</v>
      </c>
      <c r="D18" s="5">
        <f>[1]助理全科医生!D15</f>
        <v>370</v>
      </c>
      <c r="E18" s="5"/>
    </row>
    <row r="19" spans="1:5" s="1" customFormat="1" ht="18" customHeight="1">
      <c r="A19" s="6" t="s">
        <v>16</v>
      </c>
      <c r="B19" s="5">
        <v>2382</v>
      </c>
      <c r="C19" s="5">
        <v>2382</v>
      </c>
      <c r="D19" s="5"/>
      <c r="E19" s="5"/>
    </row>
    <row r="20" spans="1:5" ht="18" customHeight="1">
      <c r="A20" s="4" t="s">
        <v>17</v>
      </c>
      <c r="B20" s="5">
        <f>SUM(C20:E20)</f>
        <v>10051</v>
      </c>
      <c r="C20" s="5">
        <f>[1]住院医师规范化培训!H18</f>
        <v>9525</v>
      </c>
      <c r="D20" s="5">
        <f>[1]助理全科医生!D16</f>
        <v>160</v>
      </c>
      <c r="E20" s="5">
        <f>[1]农村订单定向医学生免费培养!I17</f>
        <v>366</v>
      </c>
    </row>
    <row r="21" spans="1:5" ht="18" customHeight="1">
      <c r="A21" s="4" t="s">
        <v>18</v>
      </c>
      <c r="B21" s="5">
        <f>SUM(C21:E21)</f>
        <v>21794</v>
      </c>
      <c r="C21" s="5">
        <f>[1]住院医师规范化培训!H19</f>
        <v>21498</v>
      </c>
      <c r="D21" s="5">
        <f>[1]助理全科医生!D17</f>
        <v>296</v>
      </c>
      <c r="E21" s="5"/>
    </row>
    <row r="22" spans="1:5" s="1" customFormat="1" ht="18" customHeight="1">
      <c r="A22" s="6" t="s">
        <v>19</v>
      </c>
      <c r="B22" s="5">
        <v>855</v>
      </c>
      <c r="C22" s="5">
        <v>855</v>
      </c>
      <c r="D22" s="5"/>
      <c r="E22" s="5"/>
    </row>
    <row r="23" spans="1:5" ht="18" customHeight="1">
      <c r="A23" s="4" t="s">
        <v>20</v>
      </c>
      <c r="B23" s="5">
        <f>SUM(C23:E23)</f>
        <v>31910</v>
      </c>
      <c r="C23" s="5">
        <f>[1]住院医师规范化培训!H20</f>
        <v>27435</v>
      </c>
      <c r="D23" s="5">
        <f>[1]助理全科医生!D18</f>
        <v>4140</v>
      </c>
      <c r="E23" s="5">
        <f>[1]农村订单定向医学生免费培养!I19</f>
        <v>335</v>
      </c>
    </row>
    <row r="24" spans="1:5" ht="18" customHeight="1">
      <c r="A24" s="4" t="s">
        <v>21</v>
      </c>
      <c r="B24" s="5">
        <f>SUM(C24:E24)</f>
        <v>22703</v>
      </c>
      <c r="C24" s="5">
        <f>[1]住院医师规范化培训!H21</f>
        <v>21684</v>
      </c>
      <c r="D24" s="5">
        <f>[1]助理全科医生!D19</f>
        <v>660</v>
      </c>
      <c r="E24" s="5">
        <f>[1]农村订单定向医学生免费培养!I20</f>
        <v>359</v>
      </c>
    </row>
    <row r="25" spans="1:5" ht="18" customHeight="1">
      <c r="A25" s="4" t="s">
        <v>22</v>
      </c>
      <c r="B25" s="5">
        <f>SUM(C25:E25)</f>
        <v>19167</v>
      </c>
      <c r="C25" s="5">
        <f>[1]住院医师规范化培训!H22</f>
        <v>15243</v>
      </c>
      <c r="D25" s="5">
        <f>[1]助理全科医生!D20</f>
        <v>2600</v>
      </c>
      <c r="E25" s="5">
        <f>[1]农村订单定向医学生免费培养!I21</f>
        <v>1324</v>
      </c>
    </row>
    <row r="26" spans="1:5" ht="18" customHeight="1">
      <c r="A26" s="4" t="s">
        <v>23</v>
      </c>
      <c r="B26" s="5">
        <f>SUM(C26:E26)</f>
        <v>35793</v>
      </c>
      <c r="C26" s="5">
        <f>[1]住院医师规范化培训!H23</f>
        <v>35793</v>
      </c>
      <c r="D26" s="5"/>
      <c r="E26" s="5"/>
    </row>
    <row r="27" spans="1:5" s="1" customFormat="1" ht="18" customHeight="1">
      <c r="A27" s="6" t="s">
        <v>24</v>
      </c>
      <c r="B27" s="5">
        <v>8574</v>
      </c>
      <c r="C27" s="5">
        <v>8574</v>
      </c>
      <c r="D27" s="5"/>
      <c r="E27" s="5"/>
    </row>
    <row r="28" spans="1:5" ht="18" customHeight="1">
      <c r="A28" s="4" t="s">
        <v>25</v>
      </c>
      <c r="B28" s="5">
        <f t="shared" ref="B28:B39" si="1">SUM(C28:E28)</f>
        <v>20419</v>
      </c>
      <c r="C28" s="5">
        <f>[1]住院医师规范化培训!H24</f>
        <v>17115</v>
      </c>
      <c r="D28" s="5">
        <f>[1]助理全科医生!D22</f>
        <v>1320</v>
      </c>
      <c r="E28" s="5">
        <f>[1]农村订单定向医学生免费培养!I23</f>
        <v>1984</v>
      </c>
    </row>
    <row r="29" spans="1:5" ht="18" customHeight="1">
      <c r="A29" s="4" t="s">
        <v>26</v>
      </c>
      <c r="B29" s="5">
        <f t="shared" si="1"/>
        <v>4887</v>
      </c>
      <c r="C29" s="5">
        <f>[1]住院医师规范化培训!H25</f>
        <v>4245</v>
      </c>
      <c r="D29" s="5">
        <f>[1]助理全科医生!D23</f>
        <v>200</v>
      </c>
      <c r="E29" s="5">
        <f>[1]农村订单定向医学生免费培养!I24</f>
        <v>442</v>
      </c>
    </row>
    <row r="30" spans="1:5" ht="18" customHeight="1">
      <c r="A30" s="4" t="s">
        <v>27</v>
      </c>
      <c r="B30" s="5">
        <f t="shared" si="1"/>
        <v>13716</v>
      </c>
      <c r="C30" s="5">
        <f>[1]住院医师规范化培训!H26</f>
        <v>12420</v>
      </c>
      <c r="D30" s="5">
        <f>[1]助理全科医生!D24</f>
        <v>900</v>
      </c>
      <c r="E30" s="5">
        <f>[1]农村订单定向医学生免费培养!I25</f>
        <v>396</v>
      </c>
    </row>
    <row r="31" spans="1:5" ht="18" customHeight="1">
      <c r="A31" s="4" t="s">
        <v>28</v>
      </c>
      <c r="B31" s="5">
        <f t="shared" si="1"/>
        <v>29087</v>
      </c>
      <c r="C31" s="5">
        <f>[1]住院医师规范化培训!H27</f>
        <v>27021</v>
      </c>
      <c r="D31" s="5">
        <f>[1]助理全科医生!D25</f>
        <v>520</v>
      </c>
      <c r="E31" s="5">
        <f>[1]农村订单定向医学生免费培养!I26</f>
        <v>1546</v>
      </c>
    </row>
    <row r="32" spans="1:5" ht="18" customHeight="1">
      <c r="A32" s="4" t="s">
        <v>29</v>
      </c>
      <c r="B32" s="5">
        <f t="shared" si="1"/>
        <v>15234</v>
      </c>
      <c r="C32" s="5">
        <f>[1]住院医师规范化培训!H28</f>
        <v>12834</v>
      </c>
      <c r="D32" s="5">
        <f>[1]助理全科医生!D26</f>
        <v>1200</v>
      </c>
      <c r="E32" s="5">
        <f>[1]农村订单定向医学生免费培养!I27</f>
        <v>1200</v>
      </c>
    </row>
    <row r="33" spans="1:5" ht="18" customHeight="1">
      <c r="A33" s="4" t="s">
        <v>30</v>
      </c>
      <c r="B33" s="5">
        <f t="shared" si="1"/>
        <v>15331</v>
      </c>
      <c r="C33" s="5">
        <f>[1]住院医师规范化培训!H29</f>
        <v>12264</v>
      </c>
      <c r="D33" s="5">
        <f>[1]助理全科医生!D27</f>
        <v>930</v>
      </c>
      <c r="E33" s="5">
        <f>[1]农村订单定向医学生免费培养!I28</f>
        <v>2137</v>
      </c>
    </row>
    <row r="34" spans="1:5" ht="18" customHeight="1">
      <c r="A34" s="4" t="s">
        <v>31</v>
      </c>
      <c r="B34" s="5">
        <f t="shared" si="1"/>
        <v>1687</v>
      </c>
      <c r="C34" s="5">
        <f>[1]住院医师规范化培训!H30</f>
        <v>735</v>
      </c>
      <c r="D34" s="5">
        <f>[1]助理全科医生!D28</f>
        <v>120</v>
      </c>
      <c r="E34" s="5">
        <f>[1]农村订单定向医学生免费培养!I29</f>
        <v>832</v>
      </c>
    </row>
    <row r="35" spans="1:5" ht="18" customHeight="1">
      <c r="A35" s="4" t="s">
        <v>32</v>
      </c>
      <c r="B35" s="5">
        <f t="shared" si="1"/>
        <v>9199</v>
      </c>
      <c r="C35" s="5">
        <f>[1]住院医师规范化培训!H31</f>
        <v>8037</v>
      </c>
      <c r="D35" s="5">
        <f>[1]助理全科医生!D29</f>
        <v>320</v>
      </c>
      <c r="E35" s="5">
        <f>[1]农村订单定向医学生免费培养!I30</f>
        <v>842</v>
      </c>
    </row>
    <row r="36" spans="1:5" ht="18" customHeight="1">
      <c r="A36" s="4" t="s">
        <v>33</v>
      </c>
      <c r="B36" s="5">
        <f t="shared" si="1"/>
        <v>7834</v>
      </c>
      <c r="C36" s="5">
        <f>[1]住院医师规范化培训!H32</f>
        <v>4506</v>
      </c>
      <c r="D36" s="5">
        <f>[1]助理全科医生!D30</f>
        <v>600</v>
      </c>
      <c r="E36" s="5">
        <f>[1]农村订单定向医学生免费培养!I31</f>
        <v>2728</v>
      </c>
    </row>
    <row r="37" spans="1:5" ht="18" customHeight="1">
      <c r="A37" s="4" t="s">
        <v>34</v>
      </c>
      <c r="B37" s="5">
        <f t="shared" si="1"/>
        <v>3010</v>
      </c>
      <c r="C37" s="5">
        <f>[1]住院医师规范化培训!H33</f>
        <v>2526</v>
      </c>
      <c r="D37" s="5">
        <f>[1]助理全科医生!D31</f>
        <v>100</v>
      </c>
      <c r="E37" s="5">
        <f>[1]农村订单定向医学生免费培养!I32</f>
        <v>384</v>
      </c>
    </row>
    <row r="38" spans="1:5" ht="18" customHeight="1">
      <c r="A38" s="4" t="s">
        <v>35</v>
      </c>
      <c r="B38" s="5">
        <f t="shared" si="1"/>
        <v>3584</v>
      </c>
      <c r="C38" s="5">
        <f>[1]住院医师规范化培训!H34</f>
        <v>3192</v>
      </c>
      <c r="D38" s="5">
        <f>[1]助理全科医生!D32</f>
        <v>152</v>
      </c>
      <c r="E38" s="5">
        <f>[1]农村订单定向医学生免费培养!I33</f>
        <v>240</v>
      </c>
    </row>
    <row r="39" spans="1:5" ht="18" customHeight="1">
      <c r="A39" s="4" t="s">
        <v>36</v>
      </c>
      <c r="B39" s="5">
        <f t="shared" si="1"/>
        <v>7830</v>
      </c>
      <c r="C39" s="5">
        <f>[1]住院医师规范化培训!H35</f>
        <v>6294</v>
      </c>
      <c r="D39" s="5">
        <f>[1]助理全科医生!D33</f>
        <v>300</v>
      </c>
      <c r="E39" s="5">
        <f>[1]农村订单定向医学生免费培养!I34</f>
        <v>1236</v>
      </c>
    </row>
    <row r="40" spans="1:5" ht="18" customHeight="1">
      <c r="A40" s="4" t="s">
        <v>37</v>
      </c>
      <c r="B40" s="5">
        <v>453360</v>
      </c>
      <c r="C40" s="5">
        <v>416475</v>
      </c>
      <c r="D40" s="5">
        <v>16472</v>
      </c>
      <c r="E40" s="5">
        <v>20413</v>
      </c>
    </row>
    <row r="41" spans="1:5">
      <c r="A41" s="11"/>
      <c r="B41" s="11"/>
      <c r="C41" s="11"/>
      <c r="D41" s="11"/>
      <c r="E41" s="11"/>
    </row>
  </sheetData>
  <mergeCells count="2">
    <mergeCell ref="A2:E2"/>
    <mergeCell ref="A41:E41"/>
  </mergeCells>
  <phoneticPr fontId="5" type="noConversion"/>
  <printOptions horizontalCentered="1"/>
  <pageMargins left="0.59055118110236227" right="0.59055118110236227" top="0.59055118110236227" bottom="0.59055118110236227" header="0.62992125984251968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李岩</cp:lastModifiedBy>
  <cp:lastPrinted>2020-10-22T13:21:11Z</cp:lastPrinted>
  <dcterms:created xsi:type="dcterms:W3CDTF">2018-10-24T02:26:00Z</dcterms:created>
  <dcterms:modified xsi:type="dcterms:W3CDTF">2020-11-24T06:48:12Z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