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40" windowHeight="115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<sst xmlns="http://schemas.openxmlformats.org/spreadsheetml/2006/main" count="43" uniqueCount="43">
  <si>
    <t>附件1：</t>
  </si>
  <si>
    <t>2022年优抚对象补助经费预算（第三批）分配表</t>
  </si>
  <si>
    <t>单位：万元</t>
  </si>
  <si>
    <t>地区（单位）</t>
  </si>
  <si>
    <t>金额</t>
  </si>
  <si>
    <t>合  计</t>
  </si>
  <si>
    <t>北京市</t>
  </si>
  <si>
    <t>天津市</t>
  </si>
  <si>
    <t>河北省</t>
  </si>
  <si>
    <t>山西省</t>
  </si>
  <si>
    <t>内蒙古自治区</t>
  </si>
  <si>
    <t>辽宁省</t>
  </si>
  <si>
    <t>其中：大连市</t>
  </si>
  <si>
    <t>吉林省</t>
  </si>
  <si>
    <t>黑龙江省</t>
  </si>
  <si>
    <t>上海市</t>
  </si>
  <si>
    <t>江苏省</t>
  </si>
  <si>
    <t>浙江省</t>
  </si>
  <si>
    <t>其中：宁波市</t>
  </si>
  <si>
    <t>安徽省</t>
  </si>
  <si>
    <t>福建省</t>
  </si>
  <si>
    <t>其中：厦门市</t>
  </si>
  <si>
    <t>江西省</t>
  </si>
  <si>
    <t>山东省</t>
  </si>
  <si>
    <t>其中：青岛市</t>
  </si>
  <si>
    <t>河南省</t>
  </si>
  <si>
    <t>湖北省</t>
  </si>
  <si>
    <t>湖南省</t>
  </si>
  <si>
    <t>广东省</t>
  </si>
  <si>
    <t>其中：深圳市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</si>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</sst>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6">
    <numFmt numFmtId="176" formatCode="0.0_);[Red]\(0.0\)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22" fillId="25" borderId="3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6" fillId="18" borderId="3" applyNumberFormat="false" applyAlignment="false" applyProtection="false">
      <alignment vertical="center"/>
    </xf>
    <xf numFmtId="0" fontId="27" fillId="25" borderId="9" applyNumberFormat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right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Border="true" applyAlignment="true">
      <alignment horizontal="center" vertical="center" wrapText="true"/>
    </xf>
    <xf numFmtId="177" fontId="2" fillId="2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>
      <alignment vertical="center" wrapText="true"/>
    </xf>
    <xf numFmtId="0" fontId="9" fillId="3" borderId="0" xfId="0" applyFont="true" applyFill="true" applyAlignment="true">
      <alignment vertical="center" wrapText="true"/>
    </xf>
    <xf numFmtId="0" fontId="9" fillId="0" borderId="0" xfId="0" applyFont="true" applyAlignment="true">
      <alignment vertical="center" wrapText="true"/>
    </xf>
    <xf numFmtId="0" fontId="9" fillId="0" borderId="0" xfId="0" applyFont="true" applyFill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FF00"/>
      <color rgb="00FF0000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3"/>
  <sheetViews>
    <sheetView tabSelected="1" workbookViewId="0">
      <selection activeCell="J13" sqref="J13"/>
    </sheetView>
  </sheetViews>
  <sheetFormatPr defaultColWidth="9" defaultRowHeight="13.5" outlineLevelCol="6"/>
  <cols>
    <col min="1" max="2" width="30" style="4" customWidth="true"/>
    <col min="3" max="4" width="9" style="4"/>
    <col min="5" max="6" width="9" style="4" hidden="true" customWidth="true"/>
    <col min="7" max="7" width="9.125" style="4" hidden="true" customWidth="true"/>
    <col min="8" max="16384" width="9" style="4"/>
  </cols>
  <sheetData>
    <row r="1" spans="1:1">
      <c r="A1" s="4" t="s">
        <v>0</v>
      </c>
    </row>
    <row r="2" ht="20.25" customHeight="true" spans="1:2">
      <c r="A2" s="5" t="s">
        <v>1</v>
      </c>
      <c r="B2" s="5"/>
    </row>
    <row r="3" ht="15" customHeight="true" spans="1:2">
      <c r="A3" s="6"/>
      <c r="B3" s="6"/>
    </row>
    <row r="4" ht="17.25" customHeight="true" spans="2:2">
      <c r="B4" s="7" t="s">
        <v>2</v>
      </c>
    </row>
    <row r="5" s="1" customFormat="true" ht="26.25" customHeight="true" spans="1:2">
      <c r="A5" s="8" t="s">
        <v>3</v>
      </c>
      <c r="B5" s="8" t="s">
        <v>4</v>
      </c>
    </row>
    <row r="6" s="2" customFormat="true" ht="17.25" customHeight="true" spans="1:7">
      <c r="A6" s="9" t="s">
        <v>5</v>
      </c>
      <c r="B6" s="10">
        <f>SUM(B7:B43)-B13-B19-B22-B25-B30</f>
        <v>169760</v>
      </c>
      <c r="E6" s="14">
        <f>SUM(E7:E43)-E13-E19-E22-E25-E30</f>
        <v>169480.09</v>
      </c>
      <c r="F6" s="14">
        <f>SUM(F7:F43)-F13-F19-F22-F25-F30</f>
        <v>169477</v>
      </c>
      <c r="G6" s="15">
        <f>SUM(G7:G43)-G13-G19-G22-G25-G30</f>
        <v>169480</v>
      </c>
    </row>
    <row r="7" s="3" customFormat="true" ht="17.25" customHeight="true" spans="1:7">
      <c r="A7" s="11" t="s">
        <v>6</v>
      </c>
      <c r="B7" s="12">
        <v>1510</v>
      </c>
      <c r="E7" s="16">
        <v>1506.49</v>
      </c>
      <c r="F7" s="16">
        <f>ROUND(E7,0)</f>
        <v>1506</v>
      </c>
      <c r="G7" s="17">
        <f>1506+1</f>
        <v>1507</v>
      </c>
    </row>
    <row r="8" s="3" customFormat="true" ht="17.25" customHeight="true" spans="1:7">
      <c r="A8" s="11" t="s">
        <v>7</v>
      </c>
      <c r="B8" s="12">
        <v>1067</v>
      </c>
      <c r="E8" s="16">
        <v>1064.53</v>
      </c>
      <c r="F8" s="16">
        <f t="shared" ref="F8:F43" si="0">ROUND(E8,0)</f>
        <v>1065</v>
      </c>
      <c r="G8" s="18">
        <v>1065</v>
      </c>
    </row>
    <row r="9" s="3" customFormat="true" ht="17.25" customHeight="true" spans="1:7">
      <c r="A9" s="11" t="s">
        <v>8</v>
      </c>
      <c r="B9" s="12">
        <v>12823</v>
      </c>
      <c r="E9" s="16">
        <v>12739.81</v>
      </c>
      <c r="F9" s="16">
        <f t="shared" si="0"/>
        <v>12740</v>
      </c>
      <c r="G9" s="18">
        <v>12740</v>
      </c>
    </row>
    <row r="10" s="3" customFormat="true" ht="17.25" customHeight="true" spans="1:7">
      <c r="A10" s="11" t="s">
        <v>9</v>
      </c>
      <c r="B10" s="12">
        <v>4779</v>
      </c>
      <c r="E10" s="16">
        <v>4758.87</v>
      </c>
      <c r="F10" s="16">
        <f t="shared" si="0"/>
        <v>4759</v>
      </c>
      <c r="G10" s="18">
        <v>4759</v>
      </c>
    </row>
    <row r="11" s="3" customFormat="true" ht="17.25" customHeight="true" spans="1:7">
      <c r="A11" s="11" t="s">
        <v>10</v>
      </c>
      <c r="B11" s="12">
        <v>1767</v>
      </c>
      <c r="E11" s="16">
        <v>1764.46</v>
      </c>
      <c r="F11" s="16">
        <f t="shared" si="0"/>
        <v>1764</v>
      </c>
      <c r="G11" s="17">
        <f>1764+1</f>
        <v>1765</v>
      </c>
    </row>
    <row r="12" s="3" customFormat="true" ht="17.25" customHeight="true" spans="1:7">
      <c r="A12" s="11" t="s">
        <v>11</v>
      </c>
      <c r="B12" s="12">
        <v>3658</v>
      </c>
      <c r="E12" s="16">
        <v>3656.38</v>
      </c>
      <c r="F12" s="16">
        <f t="shared" si="0"/>
        <v>3656</v>
      </c>
      <c r="G12" s="18">
        <v>3656</v>
      </c>
    </row>
    <row r="13" s="3" customFormat="true" ht="17.25" customHeight="true" spans="1:7">
      <c r="A13" s="13" t="s">
        <v>12</v>
      </c>
      <c r="B13" s="12">
        <v>609</v>
      </c>
      <c r="E13" s="16">
        <v>608.44</v>
      </c>
      <c r="F13" s="16">
        <f t="shared" si="0"/>
        <v>608</v>
      </c>
      <c r="G13" s="19">
        <v>608</v>
      </c>
    </row>
    <row r="14" s="3" customFormat="true" ht="17.25" customHeight="true" spans="1:7">
      <c r="A14" s="11" t="s">
        <v>13</v>
      </c>
      <c r="B14" s="12">
        <v>3131</v>
      </c>
      <c r="E14" s="16">
        <v>3129.11</v>
      </c>
      <c r="F14" s="16">
        <f t="shared" si="0"/>
        <v>3129</v>
      </c>
      <c r="G14" s="18">
        <v>3129</v>
      </c>
    </row>
    <row r="15" s="3" customFormat="true" ht="17.25" customHeight="true" spans="1:7">
      <c r="A15" s="11" t="s">
        <v>14</v>
      </c>
      <c r="B15" s="12">
        <v>2496</v>
      </c>
      <c r="E15" s="16">
        <v>2493.2</v>
      </c>
      <c r="F15" s="16">
        <f t="shared" si="0"/>
        <v>2493</v>
      </c>
      <c r="G15" s="18">
        <v>2493</v>
      </c>
    </row>
    <row r="16" s="3" customFormat="true" ht="17.25" customHeight="true" spans="1:7">
      <c r="A16" s="11" t="s">
        <v>15</v>
      </c>
      <c r="B16" s="12">
        <v>835</v>
      </c>
      <c r="E16" s="16">
        <v>835</v>
      </c>
      <c r="F16" s="16">
        <f t="shared" si="0"/>
        <v>835</v>
      </c>
      <c r="G16" s="18">
        <v>835</v>
      </c>
    </row>
    <row r="17" s="3" customFormat="true" ht="17.25" customHeight="true" spans="1:7">
      <c r="A17" s="11" t="s">
        <v>16</v>
      </c>
      <c r="B17" s="12">
        <v>7936</v>
      </c>
      <c r="E17" s="16">
        <v>7913.38</v>
      </c>
      <c r="F17" s="16">
        <f t="shared" si="0"/>
        <v>7913</v>
      </c>
      <c r="G17" s="18">
        <v>7913</v>
      </c>
    </row>
    <row r="18" s="3" customFormat="true" ht="17.25" customHeight="true" spans="1:7">
      <c r="A18" s="11" t="s">
        <v>17</v>
      </c>
      <c r="B18" s="12">
        <v>4822</v>
      </c>
      <c r="E18" s="16">
        <v>4815.85</v>
      </c>
      <c r="F18" s="16">
        <f t="shared" si="0"/>
        <v>4816</v>
      </c>
      <c r="G18" s="18">
        <v>4816</v>
      </c>
    </row>
    <row r="19" s="3" customFormat="true" ht="17.25" customHeight="true" spans="1:7">
      <c r="A19" s="13" t="s">
        <v>18</v>
      </c>
      <c r="B19" s="12">
        <v>637</v>
      </c>
      <c r="E19" s="16">
        <v>637.03</v>
      </c>
      <c r="F19" s="16">
        <f t="shared" si="0"/>
        <v>637</v>
      </c>
      <c r="G19" s="18">
        <v>637</v>
      </c>
    </row>
    <row r="20" s="3" customFormat="true" ht="17.25" customHeight="true" spans="1:7">
      <c r="A20" s="11" t="s">
        <v>19</v>
      </c>
      <c r="B20" s="12">
        <v>8645</v>
      </c>
      <c r="E20" s="16">
        <v>8643.37</v>
      </c>
      <c r="F20" s="16">
        <f t="shared" si="0"/>
        <v>8643</v>
      </c>
      <c r="G20" s="18">
        <v>8643</v>
      </c>
    </row>
    <row r="21" s="3" customFormat="true" ht="17.25" customHeight="true" spans="1:7">
      <c r="A21" s="11" t="s">
        <v>20</v>
      </c>
      <c r="B21" s="12">
        <v>2728</v>
      </c>
      <c r="E21" s="16">
        <v>2727.88</v>
      </c>
      <c r="F21" s="16">
        <f t="shared" si="0"/>
        <v>2728</v>
      </c>
      <c r="G21" s="18">
        <v>2728</v>
      </c>
    </row>
    <row r="22" s="3" customFormat="true" ht="17.25" customHeight="true" spans="1:7">
      <c r="A22" s="13" t="s">
        <v>21</v>
      </c>
      <c r="B22" s="12">
        <v>126</v>
      </c>
      <c r="E22" s="16">
        <v>126.27</v>
      </c>
      <c r="F22" s="16">
        <f t="shared" si="0"/>
        <v>126</v>
      </c>
      <c r="G22" s="18">
        <v>126</v>
      </c>
    </row>
    <row r="23" s="3" customFormat="true" ht="17.25" customHeight="true" spans="1:7">
      <c r="A23" s="11" t="s">
        <v>22</v>
      </c>
      <c r="B23" s="12">
        <v>6212</v>
      </c>
      <c r="E23" s="16">
        <v>6212.32</v>
      </c>
      <c r="F23" s="16">
        <f t="shared" si="0"/>
        <v>6212</v>
      </c>
      <c r="G23" s="18">
        <v>6212</v>
      </c>
    </row>
    <row r="24" s="3" customFormat="true" ht="17.25" customHeight="true" spans="1:7">
      <c r="A24" s="11" t="s">
        <v>23</v>
      </c>
      <c r="B24" s="12">
        <v>15806</v>
      </c>
      <c r="E24" s="16">
        <v>15703.51</v>
      </c>
      <c r="F24" s="16">
        <f t="shared" si="0"/>
        <v>15704</v>
      </c>
      <c r="G24" s="18">
        <v>15704</v>
      </c>
    </row>
    <row r="25" s="3" customFormat="true" ht="17.25" customHeight="true" spans="1:7">
      <c r="A25" s="13" t="s">
        <v>24</v>
      </c>
      <c r="B25" s="12">
        <v>1089</v>
      </c>
      <c r="E25" s="16">
        <v>1081.36</v>
      </c>
      <c r="F25" s="16">
        <f t="shared" si="0"/>
        <v>1081</v>
      </c>
      <c r="G25" s="18">
        <v>1081</v>
      </c>
    </row>
    <row r="26" s="3" customFormat="true" ht="17.25" customHeight="true" spans="1:7">
      <c r="A26" s="11" t="s">
        <v>25</v>
      </c>
      <c r="B26" s="12">
        <v>15485</v>
      </c>
      <c r="E26" s="16">
        <v>15468</v>
      </c>
      <c r="F26" s="16">
        <f t="shared" si="0"/>
        <v>15468</v>
      </c>
      <c r="G26" s="18">
        <v>15468</v>
      </c>
    </row>
    <row r="27" s="3" customFormat="true" ht="17.25" customHeight="true" spans="1:7">
      <c r="A27" s="11" t="s">
        <v>26</v>
      </c>
      <c r="B27" s="12">
        <v>7832</v>
      </c>
      <c r="E27" s="16">
        <v>7832</v>
      </c>
      <c r="F27" s="16">
        <f t="shared" si="0"/>
        <v>7832</v>
      </c>
      <c r="G27" s="18">
        <v>7832</v>
      </c>
    </row>
    <row r="28" s="3" customFormat="true" ht="17.25" customHeight="true" spans="1:7">
      <c r="A28" s="11" t="s">
        <v>27</v>
      </c>
      <c r="B28" s="12">
        <v>12684</v>
      </c>
      <c r="E28" s="16">
        <v>12683.49</v>
      </c>
      <c r="F28" s="16">
        <f t="shared" si="0"/>
        <v>12683</v>
      </c>
      <c r="G28" s="17">
        <f>12683+1</f>
        <v>12684</v>
      </c>
    </row>
    <row r="29" s="3" customFormat="true" ht="17.25" customHeight="true" spans="1:7">
      <c r="A29" s="11" t="s">
        <v>28</v>
      </c>
      <c r="B29" s="12">
        <v>5922</v>
      </c>
      <c r="E29" s="16">
        <v>5916.95</v>
      </c>
      <c r="F29" s="16">
        <f t="shared" si="0"/>
        <v>5917</v>
      </c>
      <c r="G29" s="18">
        <v>5917</v>
      </c>
    </row>
    <row r="30" s="3" customFormat="true" ht="17.25" customHeight="true" spans="1:7">
      <c r="A30" s="13" t="s">
        <v>29</v>
      </c>
      <c r="B30" s="12">
        <v>177</v>
      </c>
      <c r="E30" s="16">
        <v>177.14</v>
      </c>
      <c r="F30" s="16">
        <f t="shared" si="0"/>
        <v>177</v>
      </c>
      <c r="G30" s="18">
        <v>177</v>
      </c>
    </row>
    <row r="31" s="3" customFormat="true" ht="17.25" customHeight="true" spans="1:7">
      <c r="A31" s="11" t="s">
        <v>30</v>
      </c>
      <c r="B31" s="12">
        <v>4608</v>
      </c>
      <c r="E31" s="16">
        <v>4608.12</v>
      </c>
      <c r="F31" s="16">
        <f t="shared" si="0"/>
        <v>4608</v>
      </c>
      <c r="G31" s="18">
        <v>4608</v>
      </c>
    </row>
    <row r="32" s="3" customFormat="true" ht="17.25" customHeight="true" spans="1:7">
      <c r="A32" s="11" t="s">
        <v>31</v>
      </c>
      <c r="B32" s="12">
        <v>739</v>
      </c>
      <c r="E32" s="16">
        <v>738.46</v>
      </c>
      <c r="F32" s="16">
        <f t="shared" si="0"/>
        <v>738</v>
      </c>
      <c r="G32" s="18">
        <v>738</v>
      </c>
    </row>
    <row r="33" s="3" customFormat="true" ht="17.25" customHeight="true" spans="1:7">
      <c r="A33" s="11" t="s">
        <v>32</v>
      </c>
      <c r="B33" s="12">
        <v>5051</v>
      </c>
      <c r="E33" s="16">
        <v>5051.41</v>
      </c>
      <c r="F33" s="16">
        <f t="shared" si="0"/>
        <v>5051</v>
      </c>
      <c r="G33" s="18">
        <v>5051</v>
      </c>
    </row>
    <row r="34" s="3" customFormat="true" ht="17.25" customHeight="true" spans="1:7">
      <c r="A34" s="11" t="s">
        <v>33</v>
      </c>
      <c r="B34" s="12">
        <v>16868</v>
      </c>
      <c r="E34" s="16">
        <v>16867.15</v>
      </c>
      <c r="F34" s="16">
        <f t="shared" si="0"/>
        <v>16867</v>
      </c>
      <c r="G34" s="18">
        <v>16867</v>
      </c>
    </row>
    <row r="35" s="3" customFormat="true" ht="17.25" customHeight="true" spans="1:7">
      <c r="A35" s="11" t="s">
        <v>34</v>
      </c>
      <c r="B35" s="12">
        <v>4631</v>
      </c>
      <c r="E35" s="16">
        <v>4631.45</v>
      </c>
      <c r="F35" s="16">
        <f t="shared" si="0"/>
        <v>4631</v>
      </c>
      <c r="G35" s="18">
        <v>4631</v>
      </c>
    </row>
    <row r="36" s="3" customFormat="true" ht="17.25" customHeight="true" spans="1:7">
      <c r="A36" s="11" t="s">
        <v>35</v>
      </c>
      <c r="B36" s="12">
        <v>6220</v>
      </c>
      <c r="E36" s="16">
        <v>6218.94</v>
      </c>
      <c r="F36" s="16">
        <f t="shared" si="0"/>
        <v>6219</v>
      </c>
      <c r="G36" s="18">
        <v>6219</v>
      </c>
    </row>
    <row r="37" s="3" customFormat="true" ht="17.25" customHeight="true" spans="1:7">
      <c r="A37" s="11" t="s">
        <v>36</v>
      </c>
      <c r="B37" s="12">
        <v>226</v>
      </c>
      <c r="E37" s="16">
        <v>226.03</v>
      </c>
      <c r="F37" s="16">
        <f t="shared" si="0"/>
        <v>226</v>
      </c>
      <c r="G37" s="18">
        <v>226</v>
      </c>
    </row>
    <row r="38" s="3" customFormat="true" ht="17.25" customHeight="true" spans="1:7">
      <c r="A38" s="11" t="s">
        <v>37</v>
      </c>
      <c r="B38" s="12">
        <v>6347</v>
      </c>
      <c r="E38" s="16">
        <v>6343.02</v>
      </c>
      <c r="F38" s="16">
        <f t="shared" si="0"/>
        <v>6343</v>
      </c>
      <c r="G38" s="18">
        <v>6343</v>
      </c>
    </row>
    <row r="39" s="3" customFormat="true" ht="17.25" customHeight="true" spans="1:7">
      <c r="A39" s="11" t="s">
        <v>38</v>
      </c>
      <c r="B39" s="12">
        <v>2971</v>
      </c>
      <c r="E39" s="16">
        <v>2970.17</v>
      </c>
      <c r="F39" s="16">
        <f t="shared" si="0"/>
        <v>2970</v>
      </c>
      <c r="G39" s="18">
        <v>2970</v>
      </c>
    </row>
    <row r="40" s="3" customFormat="true" ht="17.25" customHeight="true" spans="1:7">
      <c r="A40" s="11" t="s">
        <v>39</v>
      </c>
      <c r="B40" s="12">
        <v>414</v>
      </c>
      <c r="E40" s="16">
        <v>414.32</v>
      </c>
      <c r="F40" s="16">
        <f t="shared" si="0"/>
        <v>414</v>
      </c>
      <c r="G40" s="18">
        <v>414</v>
      </c>
    </row>
    <row r="41" s="3" customFormat="true" ht="17.25" customHeight="true" spans="1:7">
      <c r="A41" s="11" t="s">
        <v>40</v>
      </c>
      <c r="B41" s="12">
        <v>436</v>
      </c>
      <c r="E41" s="16">
        <v>435.71</v>
      </c>
      <c r="F41" s="16">
        <f t="shared" si="0"/>
        <v>436</v>
      </c>
      <c r="G41" s="18">
        <v>436</v>
      </c>
    </row>
    <row r="42" s="3" customFormat="true" ht="17.25" customHeight="true" spans="1:7">
      <c r="A42" s="11" t="s">
        <v>41</v>
      </c>
      <c r="B42" s="12">
        <v>962</v>
      </c>
      <c r="E42" s="16">
        <v>961.71</v>
      </c>
      <c r="F42" s="16">
        <f t="shared" si="0"/>
        <v>962</v>
      </c>
      <c r="G42" s="18">
        <v>962</v>
      </c>
    </row>
    <row r="43" s="3" customFormat="true" ht="18" customHeight="true" spans="1:7">
      <c r="A43" s="11" t="s">
        <v>42</v>
      </c>
      <c r="B43" s="12">
        <v>149</v>
      </c>
      <c r="E43" s="16">
        <v>149</v>
      </c>
      <c r="F43" s="16">
        <f t="shared" si="0"/>
        <v>149</v>
      </c>
      <c r="G43" s="18">
        <v>149</v>
      </c>
    </row>
  </sheetData>
  <mergeCells count="2">
    <mergeCell ref="A2:B2"/>
    <mergeCell ref="A3:B3"/>
  </mergeCells>
  <printOptions horizontalCentered="true"/>
  <pageMargins left="0.708661417322835" right="0.708661417322835" top="0.748031496062992" bottom="0.748031496062992" header="0.31496062992126" footer="0.31496062992126"/>
  <pageSetup paperSize="9" scale="97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2006-09-18T11:21:00Z</dcterms:created>
  <dcterms:modified xsi:type="dcterms:W3CDTF">2023-01-16T14:44:28Z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</Properties>
</file>