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50" tabRatio="826" firstSheet="14"/>
  </bookViews>
  <sheets>
    <sheet name="北京" sheetId="2" r:id="rId1"/>
    <sheet name="天津" sheetId="3" r:id="rId2"/>
    <sheet name="河北" sheetId="4" r:id="rId3"/>
    <sheet name="山西" sheetId="5" r:id="rId4"/>
    <sheet name="内蒙" sheetId="6" r:id="rId5"/>
    <sheet name="辽宁" sheetId="7" r:id="rId6"/>
    <sheet name="大连" sheetId="34" r:id="rId7"/>
    <sheet name="吉林" sheetId="8" r:id="rId8"/>
    <sheet name="黑龙江" sheetId="9" r:id="rId9"/>
    <sheet name="上海" sheetId="10" r:id="rId10"/>
    <sheet name="江苏" sheetId="11" r:id="rId11"/>
    <sheet name="浙江" sheetId="12" r:id="rId12"/>
    <sheet name="宁波" sheetId="35" r:id="rId13"/>
    <sheet name="安徽" sheetId="13" r:id="rId14"/>
    <sheet name="福建" sheetId="14" r:id="rId15"/>
    <sheet name="厦门" sheetId="36" r:id="rId16"/>
    <sheet name="江西" sheetId="15" r:id="rId17"/>
    <sheet name="山东" sheetId="16" r:id="rId18"/>
    <sheet name="青岛" sheetId="37" r:id="rId19"/>
    <sheet name="河南" sheetId="17" r:id="rId20"/>
    <sheet name="湖北" sheetId="18" r:id="rId21"/>
    <sheet name="湖南" sheetId="19" r:id="rId22"/>
    <sheet name="广东" sheetId="20" r:id="rId23"/>
    <sheet name="深圳" sheetId="38" r:id="rId24"/>
    <sheet name="广西" sheetId="21" r:id="rId25"/>
    <sheet name="海南" sheetId="22" r:id="rId26"/>
    <sheet name="重庆" sheetId="23" r:id="rId27"/>
    <sheet name="四川" sheetId="24" r:id="rId28"/>
    <sheet name="贵州" sheetId="25" r:id="rId29"/>
    <sheet name="云南" sheetId="26" r:id="rId30"/>
    <sheet name="西藏" sheetId="27" r:id="rId31"/>
    <sheet name="陕西" sheetId="28" r:id="rId32"/>
    <sheet name="甘肃" sheetId="29" r:id="rId33"/>
    <sheet name="青海" sheetId="30" r:id="rId34"/>
    <sheet name="宁夏" sheetId="31" r:id="rId35"/>
    <sheet name="新疆" sheetId="32" r:id="rId36"/>
    <sheet name="兵团" sheetId="39" r:id="rId37"/>
  </sheets>
  <calcPr calcId="144525"/>
</workbook>
</file>

<file path=xl/sharedStrings.xml><?xml version="1.0" encoding="utf-8"?>
<sst xmlns="http://schemas.openxmlformats.org/spreadsheetml/2006/main" count="339" uniqueCount="51">
  <si>
    <t>附件1：</t>
  </si>
  <si>
    <t>2022年优抚对象补助经费预算（第二批）分配表</t>
  </si>
  <si>
    <t>单位：万元</t>
  </si>
  <si>
    <t>地区（单位）</t>
  </si>
  <si>
    <t>合 计</t>
  </si>
  <si>
    <t>其中：</t>
  </si>
  <si>
    <t>优抚对象抚
恤补助资金</t>
  </si>
  <si>
    <t>老党员生活补
贴补助资金</t>
  </si>
  <si>
    <t>北京</t>
  </si>
  <si>
    <t>天津</t>
  </si>
  <si>
    <t>河北</t>
  </si>
  <si>
    <t>山西</t>
  </si>
  <si>
    <t>内蒙古</t>
  </si>
  <si>
    <t>辽宁</t>
  </si>
  <si>
    <t>其中：大连</t>
  </si>
  <si>
    <t>大连</t>
  </si>
  <si>
    <t>吉林</t>
  </si>
  <si>
    <t>黑龙江</t>
  </si>
  <si>
    <t>上海</t>
  </si>
  <si>
    <t>江苏</t>
  </si>
  <si>
    <t>浙江</t>
  </si>
  <si>
    <t>其中：宁波</t>
  </si>
  <si>
    <t>宁波</t>
  </si>
  <si>
    <t>安徽</t>
  </si>
  <si>
    <t>福建</t>
  </si>
  <si>
    <t>其中：厦门</t>
  </si>
  <si>
    <t>厦门</t>
  </si>
  <si>
    <t>江西</t>
  </si>
  <si>
    <t>山东</t>
  </si>
  <si>
    <t>其中：青岛</t>
  </si>
  <si>
    <t>青岛</t>
  </si>
  <si>
    <t>河南</t>
  </si>
  <si>
    <t>湖北</t>
  </si>
  <si>
    <t>湖南</t>
  </si>
  <si>
    <t>广东</t>
  </si>
  <si>
    <t>其中：深圳</t>
  </si>
  <si>
    <t>注：港澳老战士、烈属补助资金与中央财政补助广东省资金一起下达至广东省。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</si>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</sst>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0.0_);[Red]\(0.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0"/>
      <name val="仿宋_GB2312"/>
      <charset val="0"/>
    </font>
    <font>
      <b/>
      <sz val="13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3" fillId="28" borderId="10" applyNumberFormat="false" applyAlignment="false" applyProtection="false">
      <alignment vertical="center"/>
    </xf>
    <xf numFmtId="0" fontId="25" fillId="29" borderId="11" applyNumberFormat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0" fontId="0" fillId="30" borderId="1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 applyAlignment="true"/>
    <xf numFmtId="0" fontId="0" fillId="0" borderId="0" xfId="0" applyAlignment="true"/>
    <xf numFmtId="0" fontId="0" fillId="0" borderId="0" xfId="47" applyFont="true" applyAlignment="true">
      <alignment vertical="center"/>
    </xf>
    <xf numFmtId="0" fontId="0" fillId="0" borderId="0" xfId="47" applyAlignment="true"/>
    <xf numFmtId="176" fontId="3" fillId="0" borderId="0" xfId="0" applyNumberFormat="true" applyFont="true" applyBorder="true" applyAlignment="true">
      <alignment horizontal="center" vertical="center"/>
    </xf>
    <xf numFmtId="0" fontId="4" fillId="0" borderId="0" xfId="47" applyFont="true" applyAlignment="true">
      <alignment horizontal="right" vertical="center"/>
    </xf>
    <xf numFmtId="0" fontId="0" fillId="0" borderId="0" xfId="47" applyAlignment="true">
      <alignment vertical="center"/>
    </xf>
    <xf numFmtId="0" fontId="0" fillId="0" borderId="0" xfId="47" applyAlignment="true">
      <alignment horizontal="right" vertical="center"/>
    </xf>
    <xf numFmtId="0" fontId="5" fillId="0" borderId="1" xfId="47" applyFont="true" applyBorder="true" applyAlignment="true">
      <alignment horizontal="center" vertical="center" wrapText="true"/>
    </xf>
    <xf numFmtId="0" fontId="5" fillId="0" borderId="2" xfId="47" applyFont="true" applyBorder="true" applyAlignment="true">
      <alignment horizontal="center" vertical="center"/>
    </xf>
    <xf numFmtId="0" fontId="5" fillId="0" borderId="3" xfId="47" applyFont="true" applyBorder="true" applyAlignment="true">
      <alignment horizontal="center" vertical="center"/>
    </xf>
    <xf numFmtId="0" fontId="5" fillId="0" borderId="4" xfId="47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176" fontId="6" fillId="0" borderId="5" xfId="35" applyNumberFormat="true" applyFont="true" applyBorder="true" applyAlignment="true">
      <alignment horizontal="center" vertical="center" wrapText="true"/>
    </xf>
    <xf numFmtId="0" fontId="6" fillId="0" borderId="5" xfId="35" applyFont="true" applyFill="true" applyBorder="true" applyAlignment="true">
      <alignment horizontal="center" vertical="center"/>
    </xf>
    <xf numFmtId="0" fontId="0" fillId="0" borderId="0" xfId="0" applyAlignment="true">
      <alignment horizontal="center"/>
    </xf>
    <xf numFmtId="0" fontId="7" fillId="0" borderId="0" xfId="0" applyFont="true" applyAlignment="true">
      <alignment horizontal="center"/>
    </xf>
    <xf numFmtId="0" fontId="7" fillId="0" borderId="0" xfId="0" applyFont="true" applyAlignment="true"/>
    <xf numFmtId="0" fontId="8" fillId="0" borderId="0" xfId="0" applyFont="true" applyAlignment="true"/>
    <xf numFmtId="43" fontId="8" fillId="0" borderId="0" xfId="12" applyFont="true" applyAlignment="true"/>
    <xf numFmtId="0" fontId="7" fillId="0" borderId="0" xfId="0" applyFont="true" applyAlignment="true"/>
    <xf numFmtId="0" fontId="9" fillId="0" borderId="0" xfId="0" applyFont="true" applyAlignment="true"/>
    <xf numFmtId="0" fontId="0" fillId="0" borderId="0" xfId="0" applyAlignment="true">
      <alignment horizontal="center" vertical="center"/>
    </xf>
    <xf numFmtId="176" fontId="6" fillId="0" borderId="5" xfId="35" applyNumberFormat="true" applyFont="true" applyBorder="true" applyAlignment="true" quotePrefix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8</v>
      </c>
      <c r="B7" s="16">
        <f>C7+D7</f>
        <v>5779</v>
      </c>
      <c r="C7" s="16">
        <v>5719</v>
      </c>
      <c r="D7" s="16">
        <v>60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18</v>
      </c>
      <c r="B7" s="16">
        <f t="shared" ref="B7" si="0">C7+D7</f>
        <v>2098</v>
      </c>
      <c r="C7" s="16">
        <v>2098</v>
      </c>
      <c r="D7" s="16">
        <v>0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19</v>
      </c>
      <c r="B7" s="16">
        <f t="shared" ref="B7" si="0">C7+D7</f>
        <v>18561</v>
      </c>
      <c r="C7" s="16">
        <v>18152</v>
      </c>
      <c r="D7" s="16">
        <v>409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20</v>
      </c>
      <c r="B7" s="16">
        <f t="shared" ref="B7:B8" si="0">C7+D7</f>
        <v>13891</v>
      </c>
      <c r="C7" s="16">
        <v>13781</v>
      </c>
      <c r="D7" s="16">
        <v>110</v>
      </c>
      <c r="E7" s="3"/>
      <c r="F7" s="3"/>
      <c r="G7" s="3"/>
      <c r="H7" s="3"/>
    </row>
    <row r="8" ht="39.95" customHeight="true" spans="1:4">
      <c r="A8" s="15" t="s">
        <v>21</v>
      </c>
      <c r="B8" s="16">
        <f t="shared" si="0"/>
        <v>1811</v>
      </c>
      <c r="C8" s="16">
        <v>1811</v>
      </c>
      <c r="D8" s="16">
        <v>0</v>
      </c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1" width="17.625" customWidth="true"/>
    <col min="2" max="2" width="16.625" customWidth="true"/>
    <col min="3" max="4" width="22.625" customWidth="true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ht="21.95" customHeight="true" spans="1:4">
      <c r="A3" s="5"/>
      <c r="B3" s="5"/>
      <c r="C3" s="7"/>
      <c r="D3" s="5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ht="39.95" customHeight="true" spans="1:4">
      <c r="A6" s="13"/>
      <c r="B6" s="13"/>
      <c r="C6" s="14" t="s">
        <v>6</v>
      </c>
      <c r="D6" s="14" t="s">
        <v>7</v>
      </c>
    </row>
    <row r="7" ht="39.95" customHeight="true" spans="1:4">
      <c r="A7" s="15" t="s">
        <v>22</v>
      </c>
      <c r="B7" s="16">
        <f t="shared" ref="B7" si="0">C7+D7</f>
        <v>1811</v>
      </c>
      <c r="C7" s="16">
        <v>1811</v>
      </c>
      <c r="D7" s="16">
        <v>0</v>
      </c>
    </row>
    <row r="8" ht="39.95" customHeight="true" spans="1:2">
      <c r="A8" s="24"/>
      <c r="B8" s="24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23</v>
      </c>
      <c r="B7" s="16">
        <f t="shared" ref="B7" si="0">C7+D7</f>
        <v>24765</v>
      </c>
      <c r="C7" s="16">
        <v>24724</v>
      </c>
      <c r="D7" s="16">
        <v>41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24</v>
      </c>
      <c r="B7" s="16">
        <f t="shared" ref="B7:B8" si="0">C7+D7</f>
        <v>7711</v>
      </c>
      <c r="C7" s="16">
        <v>7704</v>
      </c>
      <c r="D7" s="16">
        <v>7</v>
      </c>
      <c r="E7" s="3"/>
      <c r="F7" s="3"/>
      <c r="G7" s="3"/>
      <c r="H7" s="3"/>
    </row>
    <row r="8" ht="39.95" customHeight="true" spans="1:4">
      <c r="A8" s="15" t="s">
        <v>25</v>
      </c>
      <c r="B8" s="16">
        <f t="shared" si="0"/>
        <v>445</v>
      </c>
      <c r="C8" s="16">
        <v>444</v>
      </c>
      <c r="D8" s="16">
        <v>1</v>
      </c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1" width="17.625" customWidth="true"/>
    <col min="2" max="2" width="16.625" customWidth="true"/>
    <col min="3" max="4" width="22.625" customWidth="true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ht="21.95" customHeight="true" spans="1:4">
      <c r="A3" s="5"/>
      <c r="B3" s="5"/>
      <c r="C3" s="7"/>
      <c r="D3" s="5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ht="39.95" customHeight="true" spans="1:4">
      <c r="A6" s="13"/>
      <c r="B6" s="13"/>
      <c r="C6" s="14" t="s">
        <v>6</v>
      </c>
      <c r="D6" s="14" t="s">
        <v>7</v>
      </c>
    </row>
    <row r="7" ht="39.95" customHeight="true" spans="1:4">
      <c r="A7" s="15" t="s">
        <v>26</v>
      </c>
      <c r="B7" s="16">
        <f t="shared" ref="B7" si="0">C7+D7</f>
        <v>445</v>
      </c>
      <c r="C7" s="16">
        <v>444</v>
      </c>
      <c r="D7" s="16">
        <v>1</v>
      </c>
    </row>
    <row r="8" ht="39.95" customHeight="true" spans="1:2">
      <c r="A8" s="24"/>
      <c r="B8" s="24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27</v>
      </c>
      <c r="B7" s="16">
        <f t="shared" ref="B7" si="0">C7+D7</f>
        <v>18494</v>
      </c>
      <c r="C7" s="16">
        <v>18491</v>
      </c>
      <c r="D7" s="16">
        <v>3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28</v>
      </c>
      <c r="B7" s="16">
        <f t="shared" ref="B7:B8" si="0">C7+D7</f>
        <v>38917</v>
      </c>
      <c r="C7" s="16">
        <v>37127</v>
      </c>
      <c r="D7" s="16">
        <v>1790</v>
      </c>
      <c r="E7" s="3"/>
      <c r="F7" s="3"/>
      <c r="G7" s="3"/>
      <c r="H7" s="3"/>
    </row>
    <row r="8" ht="39.95" customHeight="true" spans="1:4">
      <c r="A8" s="15" t="s">
        <v>29</v>
      </c>
      <c r="B8" s="16">
        <f t="shared" si="0"/>
        <v>2567</v>
      </c>
      <c r="C8" s="16">
        <v>2332</v>
      </c>
      <c r="D8" s="16">
        <v>235</v>
      </c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1" width="17.625" customWidth="true"/>
    <col min="2" max="2" width="16.625" customWidth="true"/>
    <col min="3" max="4" width="22.625" customWidth="true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ht="21.95" customHeight="true" spans="1:4">
      <c r="A3" s="5"/>
      <c r="B3" s="5"/>
      <c r="C3" s="7"/>
      <c r="D3" s="5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ht="39.95" customHeight="true" spans="1:4">
      <c r="A6" s="13"/>
      <c r="B6" s="13"/>
      <c r="C6" s="14" t="s">
        <v>6</v>
      </c>
      <c r="D6" s="14" t="s">
        <v>7</v>
      </c>
    </row>
    <row r="7" ht="39.95" customHeight="true" spans="1:4">
      <c r="A7" s="15" t="s">
        <v>30</v>
      </c>
      <c r="B7" s="16">
        <f t="shared" ref="B7" si="0">C7+D7</f>
        <v>2567</v>
      </c>
      <c r="C7" s="16">
        <v>2332</v>
      </c>
      <c r="D7" s="16">
        <v>235</v>
      </c>
    </row>
    <row r="8" ht="39.95" customHeight="true" spans="1:2">
      <c r="A8" s="24"/>
      <c r="B8" s="24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9</v>
      </c>
      <c r="B7" s="16">
        <f t="shared" ref="B7" si="0">C7+D7</f>
        <v>3218</v>
      </c>
      <c r="C7" s="16">
        <v>3189</v>
      </c>
      <c r="D7" s="16">
        <v>29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31</v>
      </c>
      <c r="B7" s="16">
        <f t="shared" ref="B7" si="0">C7+D7</f>
        <v>46667</v>
      </c>
      <c r="C7" s="16">
        <v>46372</v>
      </c>
      <c r="D7" s="16">
        <v>295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32</v>
      </c>
      <c r="B7" s="16">
        <f t="shared" ref="B7" si="0">C7+D7</f>
        <v>23568</v>
      </c>
      <c r="C7" s="16">
        <v>23561</v>
      </c>
      <c r="D7" s="16">
        <v>7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33</v>
      </c>
      <c r="B7" s="16">
        <f t="shared" ref="B7" si="0">C7+D7</f>
        <v>2177</v>
      </c>
      <c r="C7" s="16">
        <v>2171</v>
      </c>
      <c r="D7" s="16">
        <v>6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2"/>
  <sheetViews>
    <sheetView tabSelected="1" workbookViewId="0">
      <selection activeCell="A2" sqref="A2:D2"/>
    </sheetView>
  </sheetViews>
  <sheetFormatPr defaultColWidth="18.25" defaultRowHeight="13.5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34</v>
      </c>
      <c r="B7" s="16">
        <f t="shared" ref="B7:B8" si="0">C7+D7</f>
        <v>16991</v>
      </c>
      <c r="C7" s="16">
        <v>16984</v>
      </c>
      <c r="D7" s="16">
        <v>7</v>
      </c>
      <c r="E7" s="3"/>
      <c r="F7" s="3"/>
      <c r="G7" s="3"/>
      <c r="H7" s="3"/>
    </row>
    <row r="8" ht="39.95" customHeight="true" spans="1:4">
      <c r="A8" s="15" t="s">
        <v>35</v>
      </c>
      <c r="B8" s="16">
        <f t="shared" si="0"/>
        <v>920</v>
      </c>
      <c r="C8" s="16">
        <v>919</v>
      </c>
      <c r="D8" s="16">
        <v>1</v>
      </c>
    </row>
    <row r="12" spans="1:1">
      <c r="A12" s="3" t="s">
        <v>36</v>
      </c>
    </row>
  </sheetData>
  <mergeCells count="5">
    <mergeCell ref="A2:D2"/>
    <mergeCell ref="C5:D5"/>
    <mergeCell ref="A12:D12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1" width="17.625" customWidth="true"/>
    <col min="2" max="2" width="16.625" customWidth="true"/>
    <col min="3" max="4" width="22.625" customWidth="true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ht="21.95" customHeight="true" spans="1:4">
      <c r="A3" s="5"/>
      <c r="B3" s="5"/>
      <c r="C3" s="7"/>
      <c r="D3" s="5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ht="39.95" customHeight="true" spans="1:4">
      <c r="A6" s="13"/>
      <c r="B6" s="13"/>
      <c r="C6" s="14" t="s">
        <v>6</v>
      </c>
      <c r="D6" s="14" t="s">
        <v>7</v>
      </c>
    </row>
    <row r="7" ht="39.95" customHeight="true" spans="1:4">
      <c r="A7" s="15" t="s">
        <v>37</v>
      </c>
      <c r="B7" s="16">
        <f t="shared" ref="B7" si="0">C7+D7</f>
        <v>920</v>
      </c>
      <c r="C7" s="16">
        <v>919</v>
      </c>
      <c r="D7" s="16">
        <v>1</v>
      </c>
    </row>
    <row r="8" ht="39.95" customHeight="true" spans="1:2">
      <c r="A8" s="24"/>
      <c r="B8" s="24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38</v>
      </c>
      <c r="B7" s="16">
        <f t="shared" ref="B7" si="0">C7+D7</f>
        <v>11118</v>
      </c>
      <c r="C7" s="16">
        <v>11117</v>
      </c>
      <c r="D7" s="16">
        <v>1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39</v>
      </c>
      <c r="B7" s="16">
        <f t="shared" ref="B7" si="0">C7+D7</f>
        <v>2070</v>
      </c>
      <c r="C7" s="16">
        <v>2056</v>
      </c>
      <c r="D7" s="16">
        <v>14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40</v>
      </c>
      <c r="B7" s="16">
        <f t="shared" ref="B7" si="0">C7+D7</f>
        <v>12764</v>
      </c>
      <c r="C7" s="16">
        <v>12761</v>
      </c>
      <c r="D7" s="16">
        <v>3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41</v>
      </c>
      <c r="B7" s="16">
        <f t="shared" ref="B7" si="0">C7+D7</f>
        <v>41989</v>
      </c>
      <c r="C7" s="16">
        <v>41974</v>
      </c>
      <c r="D7" s="16">
        <v>15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42</v>
      </c>
      <c r="B7" s="16">
        <f t="shared" ref="B7" si="0">C7+D7</f>
        <v>10814</v>
      </c>
      <c r="C7" s="16">
        <v>10810</v>
      </c>
      <c r="D7" s="16">
        <v>4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10</v>
      </c>
      <c r="B7" s="16">
        <f t="shared" ref="B7" si="0">C7+D7</f>
        <v>41550</v>
      </c>
      <c r="C7" s="16">
        <v>40102</v>
      </c>
      <c r="D7" s="16">
        <v>1448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43</v>
      </c>
      <c r="B7" s="16">
        <f t="shared" ref="B7" si="0">C7+D7</f>
        <v>18282</v>
      </c>
      <c r="C7" s="16">
        <v>18267</v>
      </c>
      <c r="D7" s="16">
        <v>15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44</v>
      </c>
      <c r="B7" s="16">
        <f t="shared" ref="B7" si="0">C7+D7</f>
        <v>787</v>
      </c>
      <c r="C7" s="16">
        <v>787</v>
      </c>
      <c r="D7" s="16">
        <v>0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45</v>
      </c>
      <c r="B7" s="16">
        <f t="shared" ref="B7" si="0">C7+D7</f>
        <v>22167</v>
      </c>
      <c r="C7" s="16">
        <v>22104</v>
      </c>
      <c r="D7" s="16">
        <v>63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46</v>
      </c>
      <c r="B7" s="16">
        <f t="shared" ref="B7" si="0">C7+D7</f>
        <v>10598</v>
      </c>
      <c r="C7" s="16">
        <v>10586</v>
      </c>
      <c r="D7" s="16">
        <v>12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47</v>
      </c>
      <c r="B7" s="16">
        <f t="shared" ref="B7" si="0">C7+D7</f>
        <v>1443</v>
      </c>
      <c r="C7" s="16">
        <v>1443</v>
      </c>
      <c r="D7" s="16">
        <v>0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15" t="s">
        <v>48</v>
      </c>
      <c r="B7" s="16">
        <f t="shared" ref="B7" si="0">C7+D7</f>
        <v>1362</v>
      </c>
      <c r="C7" s="16">
        <v>1360</v>
      </c>
      <c r="D7" s="16">
        <v>2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abSelected="1" workbookViewId="0">
      <selection activeCell="A2" sqref="A2:D2"/>
    </sheetView>
  </sheetViews>
  <sheetFormatPr defaultColWidth="18.25" defaultRowHeight="13.5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9">
      <c r="A6" s="13"/>
      <c r="B6" s="13"/>
      <c r="C6" s="14" t="s">
        <v>6</v>
      </c>
      <c r="D6" s="14" t="s">
        <v>7</v>
      </c>
      <c r="E6" s="20"/>
      <c r="F6" s="20"/>
      <c r="G6" s="20"/>
      <c r="H6" s="20"/>
      <c r="I6" s="23"/>
    </row>
    <row r="7" s="2" customFormat="true" ht="39.95" customHeight="true" spans="1:9">
      <c r="A7" s="15" t="s">
        <v>49</v>
      </c>
      <c r="B7" s="16">
        <f t="shared" ref="B7" si="0">C7+D7</f>
        <v>2800</v>
      </c>
      <c r="C7" s="16">
        <v>2797</v>
      </c>
      <c r="D7" s="16">
        <v>3</v>
      </c>
      <c r="E7" s="20"/>
      <c r="F7" s="20"/>
      <c r="G7" s="20"/>
      <c r="H7" s="20"/>
      <c r="I7" s="23"/>
    </row>
    <row r="8" ht="39.95" customHeight="true" spans="1:9">
      <c r="A8" s="17"/>
      <c r="B8" s="17"/>
      <c r="E8" s="20"/>
      <c r="F8" s="20"/>
      <c r="G8" s="20"/>
      <c r="H8" s="20"/>
      <c r="I8" s="20"/>
    </row>
    <row r="9" spans="5:9">
      <c r="E9" s="21"/>
      <c r="F9" s="21"/>
      <c r="G9" s="21"/>
      <c r="H9" s="20"/>
      <c r="I9" s="20"/>
    </row>
    <row r="10" spans="5:9">
      <c r="E10" s="20"/>
      <c r="F10" s="20"/>
      <c r="G10" s="20"/>
      <c r="H10" s="20"/>
      <c r="I10" s="20"/>
    </row>
    <row r="11" spans="5:9">
      <c r="E11" s="20"/>
      <c r="F11" s="20"/>
      <c r="G11" s="20"/>
      <c r="H11" s="20"/>
      <c r="I11" s="20"/>
    </row>
    <row r="12" spans="5:9">
      <c r="E12" s="20"/>
      <c r="F12" s="20"/>
      <c r="G12" s="20"/>
      <c r="H12" s="20"/>
      <c r="I12" s="20"/>
    </row>
    <row r="13" spans="5:9">
      <c r="E13" s="20"/>
      <c r="F13" s="20"/>
      <c r="G13" s="20"/>
      <c r="H13" s="20"/>
      <c r="I13" s="20"/>
    </row>
    <row r="14" spans="5:9">
      <c r="E14" s="20"/>
      <c r="F14" s="20"/>
      <c r="G14" s="20"/>
      <c r="H14" s="20"/>
      <c r="I14" s="20"/>
    </row>
    <row r="15" spans="5:9">
      <c r="E15" s="20"/>
      <c r="F15" s="20"/>
      <c r="G15" s="20"/>
      <c r="H15" s="20"/>
      <c r="I15" s="20"/>
    </row>
    <row r="16" spans="5:9">
      <c r="E16" s="21"/>
      <c r="F16" s="21"/>
      <c r="G16" s="21"/>
      <c r="H16" s="20"/>
      <c r="I16" s="20"/>
    </row>
    <row r="17" spans="5:9">
      <c r="E17" s="20"/>
      <c r="F17" s="20"/>
      <c r="G17" s="20"/>
      <c r="H17" s="20"/>
      <c r="I17" s="20"/>
    </row>
    <row r="18" spans="5:9">
      <c r="E18" s="21"/>
      <c r="F18" s="21"/>
      <c r="G18" s="21"/>
      <c r="H18" s="20"/>
      <c r="I18" s="20"/>
    </row>
    <row r="19" spans="5:9">
      <c r="E19" s="20"/>
      <c r="F19" s="20"/>
      <c r="G19" s="20"/>
      <c r="H19" s="20"/>
      <c r="I19" s="20"/>
    </row>
    <row r="20" spans="5:9">
      <c r="E20" s="20"/>
      <c r="F20" s="20"/>
      <c r="G20" s="20"/>
      <c r="H20" s="20"/>
      <c r="I20" s="20"/>
    </row>
    <row r="21" spans="5:9">
      <c r="E21" s="20"/>
      <c r="F21" s="20"/>
      <c r="G21" s="20"/>
      <c r="H21" s="20"/>
      <c r="I21" s="20"/>
    </row>
    <row r="22" spans="5:9">
      <c r="E22" s="20"/>
      <c r="F22" s="20"/>
      <c r="G22" s="20"/>
      <c r="H22" s="20"/>
      <c r="I22" s="20"/>
    </row>
    <row r="23" spans="5:9">
      <c r="E23" s="20"/>
      <c r="F23" s="20"/>
      <c r="G23" s="20"/>
      <c r="H23" s="20"/>
      <c r="I23" s="20"/>
    </row>
    <row r="24" spans="5:9">
      <c r="E24" s="20"/>
      <c r="F24" s="20"/>
      <c r="G24" s="20"/>
      <c r="H24" s="20"/>
      <c r="I24" s="20"/>
    </row>
    <row r="25" spans="5:8">
      <c r="E25" s="22"/>
      <c r="F25" s="22"/>
      <c r="G25" s="22"/>
      <c r="H25" s="22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5"/>
  <sheetViews>
    <sheetView tabSelected="1" workbookViewId="0">
      <selection activeCell="A2" sqref="A2:D2"/>
    </sheetView>
  </sheetViews>
  <sheetFormatPr defaultColWidth="18.25" defaultRowHeight="13.5"/>
  <cols>
    <col min="1" max="1" width="19.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9">
      <c r="A6" s="13"/>
      <c r="B6" s="13"/>
      <c r="C6" s="14" t="s">
        <v>6</v>
      </c>
      <c r="D6" s="14" t="s">
        <v>7</v>
      </c>
      <c r="E6" s="20"/>
      <c r="F6" s="20"/>
      <c r="G6" s="20"/>
      <c r="H6" s="20"/>
      <c r="I6" s="23"/>
    </row>
    <row r="7" s="2" customFormat="true" ht="39.95" customHeight="true" spans="1:9">
      <c r="A7" s="15" t="s">
        <v>50</v>
      </c>
      <c r="B7" s="16">
        <v>-2835</v>
      </c>
      <c r="C7" s="16">
        <v>-2836</v>
      </c>
      <c r="D7" s="16">
        <v>1</v>
      </c>
      <c r="E7" s="20"/>
      <c r="F7" s="20"/>
      <c r="G7" s="20"/>
      <c r="H7" s="20"/>
      <c r="I7" s="23"/>
    </row>
    <row r="8" ht="39.95" customHeight="true" spans="1:9">
      <c r="A8" s="17"/>
      <c r="B8" s="18">
        <f>北京!B7+天津!B7+河北!B7+山西!B7+内蒙!B7+辽宁!B7+大连!B7+吉林!B7+黑龙江!B7+上海!B7+江苏!B7+浙江!B7+宁波!B7+安徽!B7+福建!B7+厦门!B7+江西!B7+山东!B7+青岛!B7+河南!B7+湖北!B7+湖南!B7+广东!B7+深圳!B7+广西!B7+海南!B7+重庆!B7+四川!B7+贵州!B7+云南!B7+西藏!B7+陕西!B7+甘肃!B7+青海!B7+宁夏!B7+新疆!B7+B7</f>
        <v>452262</v>
      </c>
      <c r="C8" s="18">
        <f>北京!C7+天津!C7+河北!C7+山西!C7+内蒙!C7+辽宁!C7+大连!C7+吉林!C7+黑龙江!C7+上海!C7+江苏!C7+浙江!C7+宁波!C7+安徽!C7+福建!C7+厦门!C7+江西!C7+山东!C7+青岛!C7+河南!C7+湖北!C7+湖南!C7+广东!C7+深圳!C7+广西!C7+海南!C7+重庆!C7+四川!C7+贵州!C7+云南!C7+西藏!C7+陕西!C7+甘肃!C7+青海!C7+宁夏!C7+新疆!C7+C7</f>
        <v>447116</v>
      </c>
      <c r="D8" s="18">
        <f>北京!D7+天津!D7+河北!D7+山西!D7+内蒙!D7+辽宁!D7+大连!D7+吉林!D7+黑龙江!D7+上海!D7+江苏!D7+浙江!D7+宁波!D7+安徽!D7+福建!D7+厦门!D7+江西!D7+山东!D7+青岛!D7+河南!D7+湖北!D7+湖南!D7+广东!D7+深圳!D7+广西!D7+海南!D7+重庆!D7+四川!D7+贵州!D7+云南!D7+西藏!D7+陕西!D7+甘肃!D7+青海!D7+宁夏!D7+新疆!D7+D7</f>
        <v>5146</v>
      </c>
      <c r="E8" s="20"/>
      <c r="F8" s="20"/>
      <c r="G8" s="20"/>
      <c r="H8" s="20"/>
      <c r="I8" s="20"/>
    </row>
    <row r="9" spans="2:9">
      <c r="B9" s="18">
        <f>北京!B8+天津!B8+河北!B8+山西!B8+内蒙!B8+辽宁!B8+大连!B8+吉林!B8+黑龙江!B8+上海!B8+江苏!B8+浙江!B8+宁波!B8+安徽!B8+福建!B8+厦门!B8+江西!B8+山东!B8+青岛!B8+河南!B8+湖北!B8+湖南!B8+广东!B8+深圳!B8+广西!B8+海南!B8+重庆!B8+四川!B8+贵州!B8+云南!B8+西藏!B8+陕西!B8+甘肃!B8+青海!B8+宁夏!B8+新疆!B8</f>
        <v>7128</v>
      </c>
      <c r="C9" s="18">
        <f>北京!C8+天津!C8+河北!C8+山西!C8+内蒙!C8+辽宁!C8+大连!C8+吉林!C8+黑龙江!C8+上海!C8+江苏!C8+浙江!C8+宁波!C8+安徽!C8+福建!C8+厦门!C8+江西!C8+山东!C8+青岛!C8+河南!C8+湖北!C8+湖南!C8+广东!C8+深圳!C8+广西!C8+海南!C8+重庆!C8+四川!C8+贵州!C8+云南!C8+西藏!C8+陕西!C8+甘肃!C8+青海!C8+宁夏!C8+新疆!C8</f>
        <v>6866</v>
      </c>
      <c r="D9" s="18">
        <f>北京!D8+天津!D8+河北!D8+山西!D8+内蒙!D8+辽宁!D8+大连!D8+吉林!D8+黑龙江!D8+上海!D8+江苏!D8+浙江!D8+宁波!D8+安徽!D8+福建!D8+厦门!D8+江西!D8+山东!D8+青岛!D8+河南!D8+湖北!D8+湖南!D8+广东!D8+深圳!D8+广西!D8+海南!D8+重庆!D8+四川!D8+贵州!D8+云南!D8+西藏!D8+陕西!D8+甘肃!D8+青海!D8+宁夏!D8+新疆!D8</f>
        <v>262</v>
      </c>
      <c r="E9" s="21"/>
      <c r="F9" s="21"/>
      <c r="G9" s="21"/>
      <c r="H9" s="20"/>
      <c r="I9" s="20"/>
    </row>
    <row r="10" spans="2:9">
      <c r="B10" s="19"/>
      <c r="C10" s="19"/>
      <c r="D10" s="19"/>
      <c r="E10" s="20"/>
      <c r="F10" s="20"/>
      <c r="G10" s="20"/>
      <c r="H10" s="20"/>
      <c r="I10" s="20"/>
    </row>
    <row r="11" spans="2:9">
      <c r="B11" s="19">
        <f>B8-B9</f>
        <v>445134</v>
      </c>
      <c r="C11" s="19">
        <f>C8-C9</f>
        <v>440250</v>
      </c>
      <c r="D11" s="19">
        <f>D8-D9</f>
        <v>4884</v>
      </c>
      <c r="E11" s="20"/>
      <c r="F11" s="20"/>
      <c r="G11" s="20"/>
      <c r="H11" s="20"/>
      <c r="I11" s="20"/>
    </row>
    <row r="12" spans="5:9">
      <c r="E12" s="20"/>
      <c r="F12" s="20"/>
      <c r="G12" s="20"/>
      <c r="H12" s="20"/>
      <c r="I12" s="20"/>
    </row>
    <row r="13" spans="5:9">
      <c r="E13" s="20"/>
      <c r="F13" s="20"/>
      <c r="G13" s="20"/>
      <c r="H13" s="20"/>
      <c r="I13" s="20"/>
    </row>
    <row r="14" spans="5:9">
      <c r="E14" s="20"/>
      <c r="F14" s="20"/>
      <c r="G14" s="20"/>
      <c r="H14" s="20"/>
      <c r="I14" s="20"/>
    </row>
    <row r="15" spans="5:9">
      <c r="E15" s="20"/>
      <c r="F15" s="20"/>
      <c r="G15" s="20"/>
      <c r="H15" s="20"/>
      <c r="I15" s="20"/>
    </row>
    <row r="16" spans="5:9">
      <c r="E16" s="21"/>
      <c r="F16" s="21"/>
      <c r="G16" s="21"/>
      <c r="H16" s="20"/>
      <c r="I16" s="20"/>
    </row>
    <row r="17" spans="5:9">
      <c r="E17" s="20"/>
      <c r="F17" s="20"/>
      <c r="G17" s="20"/>
      <c r="H17" s="20"/>
      <c r="I17" s="20"/>
    </row>
    <row r="18" spans="5:9">
      <c r="E18" s="21"/>
      <c r="F18" s="21"/>
      <c r="G18" s="21"/>
      <c r="H18" s="20"/>
      <c r="I18" s="20"/>
    </row>
    <row r="19" spans="5:9">
      <c r="E19" s="20"/>
      <c r="F19" s="20"/>
      <c r="G19" s="20"/>
      <c r="H19" s="20"/>
      <c r="I19" s="20"/>
    </row>
    <row r="20" spans="5:9">
      <c r="E20" s="20"/>
      <c r="F20" s="20"/>
      <c r="G20" s="20"/>
      <c r="H20" s="20"/>
      <c r="I20" s="20"/>
    </row>
    <row r="21" spans="5:9">
      <c r="E21" s="20"/>
      <c r="F21" s="20"/>
      <c r="G21" s="20"/>
      <c r="H21" s="20"/>
      <c r="I21" s="20"/>
    </row>
    <row r="22" spans="5:9">
      <c r="E22" s="20"/>
      <c r="F22" s="20"/>
      <c r="G22" s="20"/>
      <c r="H22" s="20"/>
      <c r="I22" s="20"/>
    </row>
    <row r="23" spans="5:9">
      <c r="E23" s="20"/>
      <c r="F23" s="20"/>
      <c r="G23" s="20"/>
      <c r="H23" s="20"/>
      <c r="I23" s="20"/>
    </row>
    <row r="24" spans="5:9">
      <c r="E24" s="20"/>
      <c r="F24" s="20"/>
      <c r="G24" s="20"/>
      <c r="H24" s="20"/>
      <c r="I24" s="20"/>
    </row>
    <row r="25" spans="5:8">
      <c r="E25" s="22"/>
      <c r="F25" s="22"/>
      <c r="G25" s="22"/>
      <c r="H25" s="22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11</v>
      </c>
      <c r="B7" s="16">
        <f t="shared" ref="B7" si="0">C7+D7</f>
        <v>18155</v>
      </c>
      <c r="C7" s="16">
        <v>17806</v>
      </c>
      <c r="D7" s="16">
        <v>349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12</v>
      </c>
      <c r="B7" s="16">
        <f t="shared" ref="B7" si="0">C7+D7</f>
        <v>5553</v>
      </c>
      <c r="C7" s="16">
        <v>5509</v>
      </c>
      <c r="D7" s="16">
        <v>44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13</v>
      </c>
      <c r="B7" s="16">
        <f t="shared" ref="B7:B8" si="0">C7+D7</f>
        <v>10075</v>
      </c>
      <c r="C7" s="16">
        <v>10024</v>
      </c>
      <c r="D7" s="16">
        <v>51</v>
      </c>
      <c r="E7" s="3"/>
      <c r="F7" s="3"/>
      <c r="G7" s="3"/>
      <c r="H7" s="3"/>
    </row>
    <row r="8" ht="39.95" customHeight="true" spans="1:4">
      <c r="A8" s="15" t="s">
        <v>14</v>
      </c>
      <c r="B8" s="16">
        <f t="shared" si="0"/>
        <v>1385</v>
      </c>
      <c r="C8" s="16">
        <v>1360</v>
      </c>
      <c r="D8" s="16">
        <v>25</v>
      </c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1" width="17.625" customWidth="true"/>
    <col min="2" max="2" width="16.625" customWidth="true"/>
    <col min="3" max="4" width="22.625" customWidth="true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ht="21.95" customHeight="true" spans="1:4">
      <c r="A3" s="5"/>
      <c r="B3" s="5"/>
      <c r="C3" s="7"/>
      <c r="D3" s="5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ht="39.95" customHeight="true" spans="1:4">
      <c r="A6" s="13"/>
      <c r="B6" s="13"/>
      <c r="C6" s="14" t="s">
        <v>6</v>
      </c>
      <c r="D6" s="14" t="s">
        <v>7</v>
      </c>
    </row>
    <row r="7" ht="39.95" customHeight="true" spans="1:4">
      <c r="A7" s="15" t="s">
        <v>15</v>
      </c>
      <c r="B7" s="16">
        <f t="shared" ref="B7" si="0">C7+D7</f>
        <v>1385</v>
      </c>
      <c r="C7" s="16">
        <v>1360</v>
      </c>
      <c r="D7" s="16">
        <v>25</v>
      </c>
    </row>
    <row r="8" ht="39.95" customHeight="true" spans="1:2">
      <c r="A8" s="24"/>
      <c r="B8" s="24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16</v>
      </c>
      <c r="B7" s="16">
        <f t="shared" ref="B7" si="0">C7+D7</f>
        <v>8259</v>
      </c>
      <c r="C7" s="16">
        <v>8224</v>
      </c>
      <c r="D7" s="16">
        <v>35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workbookViewId="0">
      <selection activeCell="A2" sqref="A2:D2"/>
    </sheetView>
  </sheetViews>
  <sheetFormatPr defaultColWidth="18.25" defaultRowHeight="13.5" outlineLevelRow="7" outlineLevelCol="7"/>
  <cols>
    <col min="1" max="1" width="17.625" style="3" customWidth="true"/>
    <col min="2" max="2" width="16.625" style="3" customWidth="true"/>
    <col min="3" max="4" width="22.625" style="3" customWidth="true"/>
    <col min="5" max="5" width="15.75" style="3" customWidth="true"/>
    <col min="6" max="6" width="16.875" style="3" customWidth="true"/>
    <col min="7" max="7" width="16.75" style="3" customWidth="true"/>
    <col min="8" max="8" width="19.375" style="3" customWidth="true"/>
    <col min="9" max="16384" width="18.25" style="3"/>
  </cols>
  <sheetData>
    <row r="1" ht="18" customHeight="true" spans="1:4">
      <c r="A1" s="4" t="s">
        <v>0</v>
      </c>
      <c r="B1" s="5"/>
      <c r="C1" s="5"/>
      <c r="D1" s="5"/>
    </row>
    <row r="2" ht="35.1" customHeight="true" spans="1:4">
      <c r="A2" s="6" t="s">
        <v>1</v>
      </c>
      <c r="B2" s="6"/>
      <c r="C2" s="6"/>
      <c r="D2" s="6"/>
    </row>
    <row r="3" s="1" customFormat="true" ht="21.95" customHeight="true" spans="1:8">
      <c r="A3" s="5"/>
      <c r="B3" s="5"/>
      <c r="C3" s="7"/>
      <c r="D3" s="5"/>
      <c r="E3" s="3"/>
      <c r="F3" s="3"/>
      <c r="G3" s="3"/>
      <c r="H3" s="3"/>
    </row>
    <row r="4" ht="21.95" customHeight="true" spans="1:4">
      <c r="A4" s="8"/>
      <c r="B4" s="8"/>
      <c r="C4" s="7"/>
      <c r="D4" s="9" t="s">
        <v>2</v>
      </c>
    </row>
    <row r="5" ht="26.1" customHeight="true" spans="1:4">
      <c r="A5" s="10" t="s">
        <v>3</v>
      </c>
      <c r="B5" s="10" t="s">
        <v>4</v>
      </c>
      <c r="C5" s="11" t="s">
        <v>5</v>
      </c>
      <c r="D5" s="12"/>
    </row>
    <row r="6" s="2" customFormat="true" ht="39.95" customHeight="true" spans="1:8">
      <c r="A6" s="13"/>
      <c r="B6" s="13"/>
      <c r="C6" s="14" t="s">
        <v>6</v>
      </c>
      <c r="D6" s="14" t="s">
        <v>7</v>
      </c>
      <c r="E6" s="3"/>
      <c r="F6" s="3"/>
      <c r="G6" s="3"/>
      <c r="H6" s="3"/>
    </row>
    <row r="7" s="2" customFormat="true" ht="39.95" customHeight="true" spans="1:8">
      <c r="A7" s="25" t="s">
        <v>17</v>
      </c>
      <c r="B7" s="16">
        <f t="shared" ref="B7" si="0">C7+D7</f>
        <v>5346</v>
      </c>
      <c r="C7" s="16">
        <v>5286</v>
      </c>
      <c r="D7" s="16">
        <v>60</v>
      </c>
      <c r="E7" s="3"/>
      <c r="F7" s="3"/>
      <c r="G7" s="3"/>
      <c r="H7" s="3"/>
    </row>
    <row r="8" ht="39.95" customHeight="true" spans="1:2">
      <c r="A8" s="17"/>
      <c r="B8" s="17"/>
    </row>
  </sheetData>
  <mergeCells count="4">
    <mergeCell ref="A2:D2"/>
    <mergeCell ref="C5:D5"/>
    <mergeCell ref="A5:A6"/>
    <mergeCell ref="B5:B6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北京</vt:lpstr>
      <vt:lpstr>天津</vt:lpstr>
      <vt:lpstr>河北</vt:lpstr>
      <vt:lpstr>山西</vt:lpstr>
      <vt:lpstr>内蒙</vt:lpstr>
      <vt:lpstr>辽宁</vt:lpstr>
      <vt:lpstr>大连</vt:lpstr>
      <vt:lpstr>吉林</vt:lpstr>
      <vt:lpstr>黑龙江</vt:lpstr>
      <vt:lpstr>上海</vt:lpstr>
      <vt:lpstr>江苏</vt:lpstr>
      <vt:lpstr>浙江</vt:lpstr>
      <vt:lpstr>宁波</vt:lpstr>
      <vt:lpstr>安徽</vt:lpstr>
      <vt:lpstr>福建</vt:lpstr>
      <vt:lpstr>厦门</vt:lpstr>
      <vt:lpstr>江西</vt:lpstr>
      <vt:lpstr>山东</vt:lpstr>
      <vt:lpstr>青岛</vt:lpstr>
      <vt:lpstr>河南</vt:lpstr>
      <vt:lpstr>湖北</vt:lpstr>
      <vt:lpstr>湖南</vt:lpstr>
      <vt:lpstr>广东</vt:lpstr>
      <vt:lpstr>深圳</vt:lpstr>
      <vt:lpstr>广西</vt:lpstr>
      <vt:lpstr>海南</vt:lpstr>
      <vt:lpstr>重庆</vt:lpstr>
      <vt:lpstr>四川</vt:lpstr>
      <vt:lpstr>贵州</vt:lpstr>
      <vt:lpstr>云南</vt:lpstr>
      <vt:lpstr>西藏</vt:lpstr>
      <vt:lpstr>陕西</vt:lpstr>
      <vt:lpstr>甘肃</vt:lpstr>
      <vt:lpstr>青海</vt:lpstr>
      <vt:lpstr>宁夏</vt:lpstr>
      <vt:lpstr>新疆</vt:lpstr>
      <vt:lpstr>兵团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白弘</dc:creator>
  <cp:lastModifiedBy>Admin</cp:lastModifiedBy>
  <dcterms:created xsi:type="dcterms:W3CDTF">2018-11-05T09:01:00Z</dcterms:created>
  <cp:lastPrinted>2020-10-25T05:48:00Z</cp:lastPrinted>
  <dcterms:modified xsi:type="dcterms:W3CDTF">2022-07-04T10:48:38Z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