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0" activeTab="23"/>
  </bookViews>
  <sheets>
    <sheet name="北京" sheetId="2" r:id="rId1"/>
    <sheet name="天津" sheetId="3" r:id="rId2"/>
    <sheet name="河北" sheetId="4" r:id="rId3"/>
    <sheet name="山西" sheetId="5" r:id="rId4"/>
    <sheet name="内蒙" sheetId="6" r:id="rId5"/>
    <sheet name="辽宁" sheetId="7" r:id="rId6"/>
    <sheet name="大连" sheetId="34" r:id="rId7"/>
    <sheet name="吉林" sheetId="8" r:id="rId8"/>
    <sheet name="黑龙江" sheetId="9" r:id="rId9"/>
    <sheet name="上海" sheetId="10" r:id="rId10"/>
    <sheet name="江苏" sheetId="11" r:id="rId11"/>
    <sheet name="浙江" sheetId="12" r:id="rId12"/>
    <sheet name="宁波" sheetId="35" r:id="rId13"/>
    <sheet name="安徽" sheetId="13" r:id="rId14"/>
    <sheet name="福建" sheetId="14" r:id="rId15"/>
    <sheet name="厦门" sheetId="36" r:id="rId16"/>
    <sheet name="江西" sheetId="15" r:id="rId17"/>
    <sheet name="山东" sheetId="16" r:id="rId18"/>
    <sheet name="青岛" sheetId="37" r:id="rId19"/>
    <sheet name="河南" sheetId="17" r:id="rId20"/>
    <sheet name="湖北" sheetId="18" r:id="rId21"/>
    <sheet name="湖南" sheetId="19" r:id="rId22"/>
    <sheet name="广东" sheetId="20" r:id="rId23"/>
    <sheet name="深圳" sheetId="38" r:id="rId24"/>
    <sheet name="广西" sheetId="21" r:id="rId25"/>
    <sheet name="海南" sheetId="22" r:id="rId26"/>
    <sheet name="重庆" sheetId="23" r:id="rId27"/>
    <sheet name="四川" sheetId="24" r:id="rId28"/>
    <sheet name="贵州" sheetId="25" r:id="rId29"/>
    <sheet name="云南" sheetId="26" r:id="rId30"/>
    <sheet name="西藏" sheetId="27" r:id="rId31"/>
    <sheet name="陕西" sheetId="28" r:id="rId32"/>
    <sheet name="甘肃" sheetId="29" r:id="rId33"/>
    <sheet name="青海" sheetId="30" r:id="rId34"/>
    <sheet name="宁夏" sheetId="31" r:id="rId35"/>
    <sheet name="新疆" sheetId="32" r:id="rId36"/>
  </sheets>
  <calcPr calcId="144525"/>
</workbook>
</file>

<file path=xl/sharedStrings.xml><?xml version="1.0" encoding="utf-8"?>
<sst xmlns="http://schemas.openxmlformats.org/spreadsheetml/2006/main" count="330" uniqueCount="50">
  <si>
    <t>附件1：</t>
  </si>
  <si>
    <t>2020年优抚对象补助经费预算（第二批）分配表</t>
  </si>
  <si>
    <t>单位：万元</t>
  </si>
  <si>
    <t>地区</t>
  </si>
  <si>
    <t>合计</t>
  </si>
  <si>
    <t>其中：</t>
  </si>
  <si>
    <t>优抚对象抚
恤补助资金</t>
  </si>
  <si>
    <t>老党员生活补
贴补助资金</t>
  </si>
  <si>
    <t>北京</t>
  </si>
  <si>
    <t>天津</t>
  </si>
  <si>
    <t>河北</t>
  </si>
  <si>
    <t>山西</t>
  </si>
  <si>
    <t>内蒙古</t>
  </si>
  <si>
    <t>辽宁</t>
  </si>
  <si>
    <t>其中：大连</t>
  </si>
  <si>
    <t>大连</t>
  </si>
  <si>
    <t>吉林</t>
  </si>
  <si>
    <t>黑龙江</t>
  </si>
  <si>
    <t>上海</t>
  </si>
  <si>
    <t>江苏</t>
  </si>
  <si>
    <t>浙江</t>
  </si>
  <si>
    <t>其中：宁波</t>
  </si>
  <si>
    <t>宁波</t>
  </si>
  <si>
    <t>安徽</t>
  </si>
  <si>
    <t>福建</t>
  </si>
  <si>
    <t>其中：厦门</t>
  </si>
  <si>
    <t>厦门</t>
  </si>
  <si>
    <t>江西</t>
  </si>
  <si>
    <t>山东</t>
  </si>
  <si>
    <t>其中：青岛</t>
  </si>
  <si>
    <t>青岛</t>
  </si>
  <si>
    <t>河南</t>
  </si>
  <si>
    <t>湖北</t>
  </si>
  <si>
    <t>湖南</t>
  </si>
  <si>
    <t>广东</t>
  </si>
  <si>
    <t>其中：深圳</t>
  </si>
  <si>
    <t xml:space="preserve">       注：广东省补助资金含港澳老战士、烈属提标补助7万元。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</si>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</sst>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);[Red]\(0.0\)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0"/>
      <name val="仿宋_GB2312"/>
      <charset val="134"/>
    </font>
    <font>
      <b/>
      <sz val="13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6" borderId="12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0" fillId="0" borderId="0" xfId="49" applyFont="1" applyAlignment="1">
      <alignment vertical="center"/>
    </xf>
    <xf numFmtId="0" fontId="0" fillId="0" borderId="0" xfId="49" applyAlignment="1"/>
    <xf numFmtId="177" fontId="3" fillId="0" borderId="0" xfId="0" applyNumberFormat="1" applyFont="1" applyBorder="1" applyAlignment="1">
      <alignment horizontal="center" vertical="center"/>
    </xf>
    <xf numFmtId="0" fontId="4" fillId="0" borderId="0" xfId="49" applyFont="1" applyAlignment="1">
      <alignment horizontal="right" vertical="center"/>
    </xf>
    <xf numFmtId="0" fontId="0" fillId="0" borderId="0" xfId="49" applyAlignment="1">
      <alignment vertical="center"/>
    </xf>
    <xf numFmtId="0" fontId="0" fillId="0" borderId="0" xfId="49" applyAlignment="1">
      <alignment horizontal="right" vertical="center"/>
    </xf>
    <xf numFmtId="0" fontId="5" fillId="0" borderId="1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/>
    </xf>
    <xf numFmtId="0" fontId="5" fillId="0" borderId="3" xfId="49" applyFont="1" applyBorder="1" applyAlignment="1">
      <alignment horizontal="center" vertical="center"/>
    </xf>
    <xf numFmtId="0" fontId="5" fillId="0" borderId="4" xfId="49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7" fontId="6" fillId="0" borderId="5" xfId="50" applyNumberFormat="1" applyFont="1" applyBorder="1" applyAlignment="1">
      <alignment horizontal="center" vertical="center" wrapText="1"/>
    </xf>
    <xf numFmtId="0" fontId="6" fillId="0" borderId="5" xfId="5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6" fillId="0" borderId="5" xfId="50" applyNumberFormat="1" applyFont="1" applyFill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177" fontId="6" fillId="0" borderId="5" xfId="50" applyNumberFormat="1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9" Type="http://schemas.openxmlformats.org/officeDocument/2006/relationships/sharedStrings" Target="sharedStrings.xml"/><Relationship Id="rId38" Type="http://schemas.openxmlformats.org/officeDocument/2006/relationships/styles" Target="styles.xml"/><Relationship Id="rId37" Type="http://schemas.openxmlformats.org/officeDocument/2006/relationships/theme" Target="theme/theme1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24" t="s">
        <v>8</v>
      </c>
      <c r="B7" s="16">
        <f>C7+D7</f>
        <v>1665</v>
      </c>
      <c r="C7" s="17">
        <v>1661</v>
      </c>
      <c r="D7" s="19">
        <v>4</v>
      </c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24" t="s">
        <v>18</v>
      </c>
      <c r="B7" s="16">
        <f>C7+D7</f>
        <v>988</v>
      </c>
      <c r="C7" s="17">
        <v>988</v>
      </c>
      <c r="D7" s="19"/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24" t="s">
        <v>19</v>
      </c>
      <c r="B7" s="16">
        <f>C7+D7</f>
        <v>9323</v>
      </c>
      <c r="C7" s="17">
        <v>9295</v>
      </c>
      <c r="D7" s="19">
        <v>28</v>
      </c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20</v>
      </c>
      <c r="B7" s="16">
        <f>C7+D7</f>
        <v>5613</v>
      </c>
      <c r="C7" s="17">
        <v>5606</v>
      </c>
      <c r="D7" s="19">
        <v>7</v>
      </c>
      <c r="E7" s="3"/>
      <c r="F7" s="3"/>
      <c r="G7" s="3"/>
      <c r="H7" s="3"/>
    </row>
    <row r="8" ht="39.95" customHeight="1" spans="1:4">
      <c r="A8" s="15" t="s">
        <v>21</v>
      </c>
      <c r="B8" s="16">
        <f t="shared" ref="B8" si="0">C8+D8</f>
        <v>749</v>
      </c>
      <c r="C8" s="17">
        <v>749</v>
      </c>
      <c r="D8" s="19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"/>
  <sheetViews>
    <sheetView workbookViewId="0">
      <selection activeCell="A2" sqref="A2:D2"/>
    </sheetView>
  </sheetViews>
  <sheetFormatPr defaultColWidth="9" defaultRowHeight="13.5" outlineLevelRow="7" outlineLevelCol="3"/>
  <cols>
    <col min="1" max="2" width="16.625" customWidth="1"/>
    <col min="3" max="4" width="22.625" customWidth="1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ht="21.95" customHeight="1" spans="1:4">
      <c r="A3" s="5"/>
      <c r="B3" s="5"/>
      <c r="C3" s="7"/>
      <c r="D3" s="5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ht="39.95" customHeight="1" spans="1:4">
      <c r="A6" s="13"/>
      <c r="B6" s="13"/>
      <c r="C6" s="14" t="s">
        <v>6</v>
      </c>
      <c r="D6" s="14" t="s">
        <v>7</v>
      </c>
    </row>
    <row r="7" ht="39.95" customHeight="1" spans="1:4">
      <c r="A7" s="15" t="s">
        <v>22</v>
      </c>
      <c r="B7" s="16">
        <f>C7+D7</f>
        <v>749</v>
      </c>
      <c r="C7" s="17">
        <v>749</v>
      </c>
      <c r="D7" s="19"/>
    </row>
    <row r="8" ht="39.95" customHeight="1" spans="1:4">
      <c r="A8" s="20"/>
      <c r="B8" s="20"/>
      <c r="C8" s="20"/>
      <c r="D8" s="20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23</v>
      </c>
      <c r="B7" s="16">
        <f>C7+D7</f>
        <v>10064</v>
      </c>
      <c r="C7" s="17">
        <v>10061</v>
      </c>
      <c r="D7" s="19">
        <v>3</v>
      </c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24</v>
      </c>
      <c r="B7" s="16">
        <f>C7+D7</f>
        <v>3180</v>
      </c>
      <c r="C7" s="17">
        <v>3180</v>
      </c>
      <c r="D7" s="19"/>
      <c r="E7" s="3"/>
      <c r="F7" s="3"/>
      <c r="G7" s="3"/>
      <c r="H7" s="3"/>
    </row>
    <row r="8" ht="39.95" customHeight="1" spans="1:4">
      <c r="A8" s="15" t="s">
        <v>25</v>
      </c>
      <c r="B8" s="16">
        <f t="shared" ref="B8" si="0">C8+D8</f>
        <v>140</v>
      </c>
      <c r="C8" s="17">
        <v>140</v>
      </c>
      <c r="D8" s="19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"/>
  <sheetViews>
    <sheetView workbookViewId="0">
      <selection activeCell="A2" sqref="A2:D2"/>
    </sheetView>
  </sheetViews>
  <sheetFormatPr defaultColWidth="9" defaultRowHeight="13.5" outlineLevelRow="7" outlineLevelCol="3"/>
  <cols>
    <col min="1" max="2" width="16.625" customWidth="1"/>
    <col min="3" max="4" width="22.625" customWidth="1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ht="21.95" customHeight="1" spans="1:4">
      <c r="A3" s="5"/>
      <c r="B3" s="5"/>
      <c r="C3" s="7"/>
      <c r="D3" s="5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ht="39.95" customHeight="1" spans="1:4">
      <c r="A6" s="13"/>
      <c r="B6" s="13"/>
      <c r="C6" s="14" t="s">
        <v>6</v>
      </c>
      <c r="D6" s="14" t="s">
        <v>7</v>
      </c>
    </row>
    <row r="7" ht="39.95" customHeight="1" spans="1:4">
      <c r="A7" s="15" t="s">
        <v>26</v>
      </c>
      <c r="B7" s="16">
        <f>C7+D7</f>
        <v>140</v>
      </c>
      <c r="C7" s="17">
        <v>140</v>
      </c>
      <c r="D7" s="19"/>
    </row>
    <row r="8" ht="39.95" customHeight="1" spans="1:4">
      <c r="A8" s="20"/>
      <c r="B8" s="20"/>
      <c r="C8" s="20"/>
      <c r="D8" s="20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27</v>
      </c>
      <c r="B7" s="16">
        <f>C7+D7</f>
        <v>7440</v>
      </c>
      <c r="C7" s="17">
        <v>7440</v>
      </c>
      <c r="D7" s="19"/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28</v>
      </c>
      <c r="B7" s="16">
        <f>C7+D7</f>
        <v>18110</v>
      </c>
      <c r="C7" s="17">
        <v>17990</v>
      </c>
      <c r="D7" s="19">
        <v>120</v>
      </c>
      <c r="E7" s="3"/>
      <c r="F7" s="3"/>
      <c r="G7" s="3"/>
      <c r="H7" s="3"/>
    </row>
    <row r="8" ht="39.95" customHeight="1" spans="1:4">
      <c r="A8" s="15" t="s">
        <v>29</v>
      </c>
      <c r="B8" s="16">
        <f t="shared" ref="B8" si="0">C8+D8</f>
        <v>1258</v>
      </c>
      <c r="C8" s="17">
        <v>1248</v>
      </c>
      <c r="D8" s="19">
        <v>10</v>
      </c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"/>
  <sheetViews>
    <sheetView workbookViewId="0">
      <selection activeCell="A2" sqref="A2:D2"/>
    </sheetView>
  </sheetViews>
  <sheetFormatPr defaultColWidth="9" defaultRowHeight="13.5" outlineLevelRow="7" outlineLevelCol="3"/>
  <cols>
    <col min="1" max="2" width="16.625" customWidth="1"/>
    <col min="3" max="4" width="22.625" customWidth="1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ht="21.95" customHeight="1" spans="1:4">
      <c r="A3" s="5"/>
      <c r="B3" s="5"/>
      <c r="C3" s="7"/>
      <c r="D3" s="5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ht="39.95" customHeight="1" spans="1:4">
      <c r="A6" s="13"/>
      <c r="B6" s="13"/>
      <c r="C6" s="14" t="s">
        <v>6</v>
      </c>
      <c r="D6" s="14" t="s">
        <v>7</v>
      </c>
    </row>
    <row r="7" ht="39.95" customHeight="1" spans="1:4">
      <c r="A7" s="15" t="s">
        <v>30</v>
      </c>
      <c r="B7" s="16">
        <f>C7+D7</f>
        <v>1258</v>
      </c>
      <c r="C7" s="17">
        <v>1248</v>
      </c>
      <c r="D7" s="19">
        <v>10</v>
      </c>
    </row>
    <row r="8" ht="39.95" customHeight="1" spans="1:4">
      <c r="A8" s="20"/>
      <c r="B8" s="20"/>
      <c r="C8" s="20"/>
      <c r="D8" s="20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24" t="s">
        <v>9</v>
      </c>
      <c r="B7" s="16">
        <f>C7+D7</f>
        <v>1194</v>
      </c>
      <c r="C7" s="17">
        <v>1192</v>
      </c>
      <c r="D7" s="19">
        <v>2</v>
      </c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31</v>
      </c>
      <c r="B7" s="16">
        <f>C7+D7</f>
        <v>18143</v>
      </c>
      <c r="C7" s="17">
        <v>18123</v>
      </c>
      <c r="D7" s="19">
        <v>20</v>
      </c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32</v>
      </c>
      <c r="B7" s="16">
        <f>C7+D7</f>
        <v>9015</v>
      </c>
      <c r="C7" s="17">
        <v>9014</v>
      </c>
      <c r="D7" s="19">
        <v>1</v>
      </c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33</v>
      </c>
      <c r="B7" s="16">
        <f>C7+D7</f>
        <v>17755</v>
      </c>
      <c r="C7" s="17">
        <v>17754</v>
      </c>
      <c r="D7" s="19">
        <v>1</v>
      </c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workbookViewId="0">
      <selection activeCell="A2" sqref="A2:D2"/>
    </sheetView>
  </sheetViews>
  <sheetFormatPr defaultColWidth="18.25" defaultRowHeight="13.5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34</v>
      </c>
      <c r="B7" s="21">
        <f>C7+D7</f>
        <v>6589.5</v>
      </c>
      <c r="C7" s="22">
        <f>6582+6.5</f>
        <v>6588.5</v>
      </c>
      <c r="D7" s="19">
        <v>1</v>
      </c>
      <c r="E7" s="3"/>
      <c r="F7" s="3"/>
      <c r="G7" s="3"/>
      <c r="H7" s="3"/>
    </row>
    <row r="8" ht="39.95" customHeight="1" spans="1:4">
      <c r="A8" s="15" t="s">
        <v>35</v>
      </c>
      <c r="B8" s="16">
        <f t="shared" ref="B8" si="0">C8+D8</f>
        <v>176</v>
      </c>
      <c r="C8" s="17">
        <v>176</v>
      </c>
      <c r="D8" s="19"/>
    </row>
    <row r="11" spans="1:1">
      <c r="A11" s="23" t="s">
        <v>36</v>
      </c>
    </row>
  </sheetData>
  <mergeCells count="5">
    <mergeCell ref="A2:D2"/>
    <mergeCell ref="C5:D5"/>
    <mergeCell ref="A11:D11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"/>
  <sheetViews>
    <sheetView tabSelected="1" workbookViewId="0">
      <selection activeCell="A2" sqref="A2:D2"/>
    </sheetView>
  </sheetViews>
  <sheetFormatPr defaultColWidth="9" defaultRowHeight="13.5" outlineLevelRow="7" outlineLevelCol="3"/>
  <cols>
    <col min="1" max="2" width="16.625" customWidth="1"/>
    <col min="3" max="4" width="22.625" customWidth="1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ht="21.95" customHeight="1" spans="1:4">
      <c r="A3" s="5"/>
      <c r="B3" s="5"/>
      <c r="C3" s="7"/>
      <c r="D3" s="5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ht="39.95" customHeight="1" spans="1:4">
      <c r="A6" s="13"/>
      <c r="B6" s="13"/>
      <c r="C6" s="14" t="s">
        <v>6</v>
      </c>
      <c r="D6" s="14" t="s">
        <v>7</v>
      </c>
    </row>
    <row r="7" ht="39.95" customHeight="1" spans="1:4">
      <c r="A7" s="15" t="s">
        <v>37</v>
      </c>
      <c r="B7" s="16">
        <f>C7+D7</f>
        <v>176</v>
      </c>
      <c r="C7" s="17">
        <v>176</v>
      </c>
      <c r="D7" s="19"/>
    </row>
    <row r="8" ht="39.95" customHeight="1" spans="1:4">
      <c r="A8" s="20"/>
      <c r="B8" s="20"/>
      <c r="C8" s="20"/>
      <c r="D8" s="20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38</v>
      </c>
      <c r="B7" s="16">
        <f>C7+D7</f>
        <v>5521</v>
      </c>
      <c r="C7" s="17">
        <v>5521</v>
      </c>
      <c r="D7" s="19"/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39</v>
      </c>
      <c r="B7" s="16">
        <f>C7+D7</f>
        <v>854</v>
      </c>
      <c r="C7" s="17">
        <v>853</v>
      </c>
      <c r="D7" s="19">
        <v>1</v>
      </c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40</v>
      </c>
      <c r="B7" s="16">
        <f>C7+D7</f>
        <v>5678</v>
      </c>
      <c r="C7" s="17">
        <v>5678</v>
      </c>
      <c r="D7" s="19"/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41</v>
      </c>
      <c r="B7" s="16">
        <f>C7+D7</f>
        <v>20409</v>
      </c>
      <c r="C7" s="17">
        <v>20408</v>
      </c>
      <c r="D7" s="19">
        <v>1</v>
      </c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42</v>
      </c>
      <c r="B7" s="16">
        <f>C7+D7</f>
        <v>5440</v>
      </c>
      <c r="C7" s="17">
        <v>5440</v>
      </c>
      <c r="D7" s="19"/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24" t="s">
        <v>10</v>
      </c>
      <c r="B7" s="16">
        <f>C7+D7</f>
        <v>14814</v>
      </c>
      <c r="C7" s="17">
        <v>14716</v>
      </c>
      <c r="D7" s="19">
        <v>98</v>
      </c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43</v>
      </c>
      <c r="B7" s="16">
        <f>C7+D7</f>
        <v>7334</v>
      </c>
      <c r="C7" s="17">
        <v>7333</v>
      </c>
      <c r="D7" s="19">
        <v>1</v>
      </c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44</v>
      </c>
      <c r="B7" s="16">
        <f>C7+D7</f>
        <v>251</v>
      </c>
      <c r="C7" s="17">
        <v>251</v>
      </c>
      <c r="D7" s="19"/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45</v>
      </c>
      <c r="B7" s="16">
        <f>C7+D7</f>
        <v>7707</v>
      </c>
      <c r="C7" s="17">
        <v>7702</v>
      </c>
      <c r="D7" s="19">
        <v>5</v>
      </c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46</v>
      </c>
      <c r="B7" s="16">
        <f>C7+D7</f>
        <v>3452</v>
      </c>
      <c r="C7" s="17">
        <v>3451</v>
      </c>
      <c r="D7" s="19">
        <v>1</v>
      </c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47</v>
      </c>
      <c r="B7" s="16">
        <f>C7+D7</f>
        <v>476</v>
      </c>
      <c r="C7" s="17">
        <v>476</v>
      </c>
      <c r="D7" s="19"/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48</v>
      </c>
      <c r="B7" s="16">
        <f>C7+D7</f>
        <v>496</v>
      </c>
      <c r="C7" s="17">
        <v>496</v>
      </c>
      <c r="D7" s="19"/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49</v>
      </c>
      <c r="B7" s="16">
        <f>C7+D7</f>
        <v>1159</v>
      </c>
      <c r="C7" s="17">
        <v>1159</v>
      </c>
      <c r="D7" s="17"/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24" t="s">
        <v>11</v>
      </c>
      <c r="B7" s="16">
        <f>C7+D7</f>
        <v>5512</v>
      </c>
      <c r="C7" s="17">
        <v>5488</v>
      </c>
      <c r="D7" s="19">
        <v>24</v>
      </c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24" t="s">
        <v>12</v>
      </c>
      <c r="B7" s="16">
        <f>C7+D7</f>
        <v>1983</v>
      </c>
      <c r="C7" s="17">
        <v>1980</v>
      </c>
      <c r="D7" s="19">
        <v>3</v>
      </c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24" t="s">
        <v>13</v>
      </c>
      <c r="B7" s="16">
        <f>C7+D7</f>
        <v>4373</v>
      </c>
      <c r="C7" s="17">
        <v>4368</v>
      </c>
      <c r="D7" s="19">
        <v>5</v>
      </c>
      <c r="E7" s="3"/>
      <c r="F7" s="3"/>
      <c r="G7" s="3"/>
      <c r="H7" s="3"/>
    </row>
    <row r="8" ht="39.95" customHeight="1" spans="1:4">
      <c r="A8" s="15" t="s">
        <v>14</v>
      </c>
      <c r="B8" s="16">
        <f t="shared" ref="B8" si="0">C8+D8</f>
        <v>732</v>
      </c>
      <c r="C8" s="17">
        <v>730</v>
      </c>
      <c r="D8" s="19">
        <v>2</v>
      </c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"/>
  <sheetViews>
    <sheetView workbookViewId="0">
      <selection activeCell="A2" sqref="A2:D2"/>
    </sheetView>
  </sheetViews>
  <sheetFormatPr defaultColWidth="9" defaultRowHeight="13.5" outlineLevelRow="7" outlineLevelCol="3"/>
  <cols>
    <col min="1" max="2" width="16.625" customWidth="1"/>
    <col min="3" max="4" width="22.625" customWidth="1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ht="21.95" customHeight="1" spans="1:4">
      <c r="A3" s="5"/>
      <c r="B3" s="5"/>
      <c r="C3" s="7"/>
      <c r="D3" s="5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ht="39.95" customHeight="1" spans="1:4">
      <c r="A6" s="13"/>
      <c r="B6" s="13"/>
      <c r="C6" s="14" t="s">
        <v>6</v>
      </c>
      <c r="D6" s="14" t="s">
        <v>7</v>
      </c>
    </row>
    <row r="7" ht="39.95" customHeight="1" spans="1:4">
      <c r="A7" s="15" t="s">
        <v>15</v>
      </c>
      <c r="B7" s="16">
        <f>C7+D7</f>
        <v>732</v>
      </c>
      <c r="C7" s="17">
        <v>730</v>
      </c>
      <c r="D7" s="19">
        <v>2</v>
      </c>
    </row>
    <row r="8" ht="39.95" customHeight="1" spans="1:4">
      <c r="A8" s="20"/>
      <c r="B8" s="20"/>
      <c r="C8" s="20"/>
      <c r="D8" s="20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24" t="s">
        <v>16</v>
      </c>
      <c r="B7" s="16">
        <f>C7+D7</f>
        <v>3754</v>
      </c>
      <c r="C7" s="17">
        <v>3751</v>
      </c>
      <c r="D7" s="19">
        <v>3</v>
      </c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2" sqref="A2:D2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24" t="s">
        <v>17</v>
      </c>
      <c r="B7" s="16">
        <f>C7+D7</f>
        <v>3098</v>
      </c>
      <c r="C7" s="17">
        <v>3093</v>
      </c>
      <c r="D7" s="19">
        <v>5</v>
      </c>
      <c r="E7" s="3"/>
      <c r="F7" s="3"/>
      <c r="G7" s="3"/>
      <c r="H7" s="3"/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36</vt:i4>
      </vt:variant>
    </vt:vector>
  </HeadingPairs>
  <TitlesOfParts>
    <vt:vector size="36" baseType="lpstr">
      <vt:lpstr>北京</vt:lpstr>
      <vt:lpstr>天津</vt:lpstr>
      <vt:lpstr>河北</vt:lpstr>
      <vt:lpstr>山西</vt:lpstr>
      <vt:lpstr>内蒙</vt:lpstr>
      <vt:lpstr>辽宁</vt:lpstr>
      <vt:lpstr>大连</vt:lpstr>
      <vt:lpstr>吉林</vt:lpstr>
      <vt:lpstr>黑龙江</vt:lpstr>
      <vt:lpstr>上海</vt:lpstr>
      <vt:lpstr>江苏</vt:lpstr>
      <vt:lpstr>浙江</vt:lpstr>
      <vt:lpstr>宁波</vt:lpstr>
      <vt:lpstr>安徽</vt:lpstr>
      <vt:lpstr>福建</vt:lpstr>
      <vt:lpstr>厦门</vt:lpstr>
      <vt:lpstr>江西</vt:lpstr>
      <vt:lpstr>山东</vt:lpstr>
      <vt:lpstr>青岛</vt:lpstr>
      <vt:lpstr>河南</vt:lpstr>
      <vt:lpstr>湖北</vt:lpstr>
      <vt:lpstr>湖南</vt:lpstr>
      <vt:lpstr>广东</vt:lpstr>
      <vt:lpstr>深圳</vt:lpstr>
      <vt:lpstr>广西</vt:lpstr>
      <vt:lpstr>海南</vt:lpstr>
      <vt:lpstr>重庆</vt:lpstr>
      <vt:lpstr>四川</vt:lpstr>
      <vt:lpstr>贵州</vt:lpstr>
      <vt:lpstr>云南</vt:lpstr>
      <vt:lpstr>西藏</vt:lpstr>
      <vt:lpstr>陕西</vt:lpstr>
      <vt:lpstr>甘肃</vt:lpstr>
      <vt:lpstr>青海</vt:lpstr>
      <vt:lpstr>宁夏</vt:lpstr>
      <vt:lpstr>新疆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白弘</dc:creator>
  <cp:lastModifiedBy>liuyawen</cp:lastModifiedBy>
  <dcterms:created xsi:type="dcterms:W3CDTF">2018-11-01T09:01:00Z</dcterms:created>
  <cp:lastPrinted>2020-07-22T03:27:00Z</cp:lastPrinted>
  <dcterms:modified xsi:type="dcterms:W3CDTF">2020-08-14T07:55:12Z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