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分配表" sheetId="1" r:id="rId1"/>
  </sheets>
  <calcPr calcId="144525"/>
</workbook>
</file>

<file path=xl/sharedStrings.xml><?xml version="1.0" encoding="utf-8"?>
<sst xmlns="http://schemas.openxmlformats.org/spreadsheetml/2006/main" count="59" uniqueCount="55">
  <si>
    <t>附件1</t>
  </si>
  <si>
    <t>2021年基本药物制度补助资金分配表</t>
  </si>
  <si>
    <t>单位：万元</t>
  </si>
  <si>
    <t>省份</t>
  </si>
  <si>
    <t>村卫生室补助资金</t>
  </si>
  <si>
    <t>基层医疗卫生机构
补助资金</t>
  </si>
  <si>
    <t>补助资金
合计</t>
  </si>
  <si>
    <t>2021提前下达
补助资金</t>
  </si>
  <si>
    <t>本次下达
补助资金</t>
  </si>
  <si>
    <t>a</t>
  </si>
  <si>
    <t>b</t>
  </si>
  <si>
    <t>c=a+b</t>
  </si>
  <si>
    <t>d</t>
  </si>
  <si>
    <t>e=c-d</t>
  </si>
  <si>
    <t>合计</t>
  </si>
  <si>
    <t>一、西部地区</t>
  </si>
  <si>
    <t>内蒙古</t>
  </si>
  <si>
    <t>广西</t>
  </si>
  <si>
    <t>重庆</t>
  </si>
  <si>
    <t>四川</t>
  </si>
  <si>
    <t>云南</t>
  </si>
  <si>
    <t>贵州</t>
  </si>
  <si>
    <t>西藏</t>
  </si>
  <si>
    <t>陕西</t>
  </si>
  <si>
    <t>甘肃</t>
  </si>
  <si>
    <t>青海</t>
  </si>
  <si>
    <t>宁夏</t>
  </si>
  <si>
    <t>新疆</t>
  </si>
  <si>
    <t>二、中部地区</t>
  </si>
  <si>
    <t>山西</t>
  </si>
  <si>
    <t>河南</t>
  </si>
  <si>
    <t>安徽</t>
  </si>
  <si>
    <t>湖北</t>
  </si>
  <si>
    <t>湖南</t>
  </si>
  <si>
    <t>江西</t>
  </si>
  <si>
    <t>吉林</t>
  </si>
  <si>
    <t>黑龙江</t>
  </si>
  <si>
    <t>河北</t>
  </si>
  <si>
    <t>海南</t>
  </si>
  <si>
    <t>三、东部地区</t>
  </si>
  <si>
    <t>福建</t>
  </si>
  <si>
    <t>其中：厦门</t>
  </si>
  <si>
    <t>其他地区</t>
  </si>
  <si>
    <t>山东</t>
  </si>
  <si>
    <t>其中：青岛</t>
  </si>
  <si>
    <t>辽宁</t>
  </si>
  <si>
    <t>其中：大连</t>
  </si>
  <si>
    <t>江苏</t>
  </si>
  <si>
    <t>浙江</t>
  </si>
  <si>
    <t>其中：宁波</t>
  </si>
  <si>
    <t>广东</t>
  </si>
  <si>
    <t>其中：深圳</t>
  </si>
  <si>
    <t>北京</t>
  </si>
  <si>
    <t>天津</t>
  </si>
  <si>
    <t>上海</t>
  </si>
</sst>
</file>

<file path=xl/styles.xml><?xml version="1.0" encoding="utf-8"?>
<styleSheet xmlns="http://schemas.openxmlformats.org/spreadsheetml/2006/main">
  <numFmts count="8"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0.00000000_);[Red]\(0.00000000\)"/>
    <numFmt numFmtId="179" formatCode="0_ "/>
  </numFmts>
  <fonts count="35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9"/>
      <name val="Times New Roman"/>
      <charset val="134"/>
    </font>
    <font>
      <sz val="11"/>
      <color theme="1"/>
      <name val="Times New Roman"/>
      <charset val="134"/>
    </font>
    <font>
      <sz val="11"/>
      <name val="黑体"/>
      <charset val="134"/>
    </font>
    <font>
      <b/>
      <sz val="16"/>
      <name val="Times New Roman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9"/>
      <name val="宋体"/>
      <charset val="134"/>
    </font>
    <font>
      <b/>
      <sz val="10"/>
      <name val="Times New Roman"/>
      <charset val="134"/>
    </font>
    <font>
      <sz val="9"/>
      <name val="方正书宋_GBK"/>
      <charset val="134"/>
    </font>
    <font>
      <sz val="10"/>
      <name val="Times New Roman"/>
      <charset val="134"/>
    </font>
    <font>
      <sz val="9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33" fillId="0" borderId="0">
      <alignment vertical="center"/>
    </xf>
    <xf numFmtId="0" fontId="16" fillId="14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1" fillId="13" borderId="6" applyNumberFormat="false" applyAlignment="false" applyProtection="false">
      <alignment vertical="center"/>
    </xf>
    <xf numFmtId="0" fontId="20" fillId="12" borderId="5" applyNumberFormat="false" applyAlignment="false" applyProtection="false">
      <alignment vertical="center"/>
    </xf>
    <xf numFmtId="0" fontId="34" fillId="29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0" fillId="22" borderId="10" applyNumberFormat="false" applyFont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26" fillId="17" borderId="0" applyNumberFormat="false" applyBorder="false" applyAlignment="false" applyProtection="false">
      <alignment vertical="center"/>
    </xf>
    <xf numFmtId="0" fontId="32" fillId="13" borderId="3" applyNumberFormat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7" fillId="6" borderId="3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1" applyFont="true" applyBorder="true" applyAlignment="true">
      <alignment horizontal="center" vertical="center"/>
    </xf>
    <xf numFmtId="178" fontId="2" fillId="0" borderId="0" xfId="1" applyNumberFormat="true" applyFont="true" applyBorder="true" applyAlignment="true">
      <alignment horizontal="center" vertical="center"/>
    </xf>
    <xf numFmtId="0" fontId="3" fillId="0" borderId="0" xfId="0" applyFont="true">
      <alignment vertical="center"/>
    </xf>
    <xf numFmtId="0" fontId="4" fillId="0" borderId="0" xfId="1" applyFont="true" applyBorder="true" applyAlignment="true">
      <alignment horizontal="justify" vertical="center"/>
    </xf>
    <xf numFmtId="0" fontId="5" fillId="0" borderId="0" xfId="1" applyFont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1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Border="true" applyAlignment="true">
      <alignment horizontal="center" vertical="center" wrapText="true"/>
    </xf>
    <xf numFmtId="0" fontId="8" fillId="0" borderId="1" xfId="1" applyFont="true" applyFill="true" applyBorder="true" applyAlignment="true">
      <alignment horizontal="center" vertical="center" wrapText="true"/>
    </xf>
    <xf numFmtId="179" fontId="9" fillId="2" borderId="2" xfId="1" applyNumberFormat="true" applyFont="true" applyFill="true" applyBorder="true" applyAlignment="true">
      <alignment horizontal="center" vertical="center" wrapText="true"/>
    </xf>
    <xf numFmtId="0" fontId="10" fillId="0" borderId="1" xfId="1" applyFont="true" applyFill="true" applyBorder="true" applyAlignment="true">
      <alignment horizontal="center" vertical="center"/>
    </xf>
    <xf numFmtId="0" fontId="2" fillId="0" borderId="1" xfId="1" applyFont="true" applyBorder="true" applyAlignment="true">
      <alignment horizontal="center" vertical="center"/>
    </xf>
    <xf numFmtId="179" fontId="11" fillId="0" borderId="1" xfId="0" applyNumberFormat="true" applyFont="true" applyFill="true" applyBorder="true" applyAlignment="true">
      <alignment horizontal="center" vertical="center"/>
    </xf>
    <xf numFmtId="179" fontId="9" fillId="0" borderId="2" xfId="1" applyNumberFormat="true" applyFont="true" applyFill="true" applyBorder="true" applyAlignment="true">
      <alignment horizontal="center" vertical="center" wrapText="true"/>
    </xf>
    <xf numFmtId="0" fontId="12" fillId="0" borderId="1" xfId="1" applyFont="true" applyFill="true" applyBorder="true" applyAlignment="true">
      <alignment horizontal="center" vertical="center"/>
    </xf>
    <xf numFmtId="0" fontId="2" fillId="0" borderId="1" xfId="1" applyFont="true" applyFill="true" applyBorder="true" applyAlignment="true">
      <alignment horizontal="center" vertical="center"/>
    </xf>
    <xf numFmtId="179" fontId="13" fillId="0" borderId="1" xfId="0" applyNumberFormat="true" applyFont="true" applyFill="true" applyBorder="true" applyAlignment="true">
      <alignment horizontal="center" vertical="center"/>
    </xf>
    <xf numFmtId="0" fontId="8" fillId="0" borderId="1" xfId="1" applyFont="true" applyFill="true" applyBorder="true" applyAlignment="true">
      <alignment horizontal="center" vertical="center"/>
    </xf>
    <xf numFmtId="179" fontId="9" fillId="2" borderId="1" xfId="1" applyNumberFormat="true" applyFont="true" applyFill="true" applyBorder="true" applyAlignment="true">
      <alignment horizontal="center" vertical="center" wrapText="true"/>
    </xf>
    <xf numFmtId="179" fontId="11" fillId="0" borderId="1" xfId="1" applyNumberFormat="true" applyFont="true" applyFill="true" applyBorder="true" applyAlignment="true">
      <alignment horizontal="center" vertical="center"/>
    </xf>
    <xf numFmtId="177" fontId="2" fillId="0" borderId="0" xfId="1" applyNumberFormat="true" applyFont="true" applyBorder="true" applyAlignment="true">
      <alignment horizontal="center" vertical="center"/>
    </xf>
    <xf numFmtId="0" fontId="14" fillId="0" borderId="0" xfId="1" applyFont="true" applyAlignment="true">
      <alignment horizontal="right" vertical="center"/>
    </xf>
    <xf numFmtId="1" fontId="9" fillId="2" borderId="1" xfId="0" applyNumberFormat="true" applyFont="true" applyFill="true" applyBorder="true" applyAlignment="true">
      <alignment horizontal="center" vertical="center" wrapText="true"/>
    </xf>
    <xf numFmtId="179" fontId="11" fillId="0" borderId="1" xfId="1" applyNumberFormat="true" applyFont="true" applyFill="true" applyBorder="true" applyAlignment="true">
      <alignment horizontal="center" vertical="center" wrapText="true"/>
    </xf>
    <xf numFmtId="179" fontId="11" fillId="0" borderId="1" xfId="1" applyNumberFormat="true" applyFont="true" applyFill="true" applyBorder="true" applyAlignment="true">
      <alignment horizontal="center" vertical="center"/>
    </xf>
    <xf numFmtId="176" fontId="2" fillId="0" borderId="0" xfId="1" applyNumberFormat="true" applyFont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6"/>
  <sheetViews>
    <sheetView tabSelected="1" workbookViewId="0">
      <selection activeCell="J5" sqref="J5"/>
    </sheetView>
  </sheetViews>
  <sheetFormatPr defaultColWidth="9" defaultRowHeight="13.5" outlineLevelCol="5"/>
  <cols>
    <col min="1" max="1" width="13.2" style="2" customWidth="true"/>
    <col min="2" max="3" width="16.2416666666667" style="2" customWidth="true"/>
    <col min="4" max="6" width="16.2416666666667" style="3" customWidth="true"/>
    <col min="7" max="16384" width="9" style="4"/>
  </cols>
  <sheetData>
    <row r="1" ht="21" customHeight="true" spans="1:1">
      <c r="A1" s="5" t="s">
        <v>0</v>
      </c>
    </row>
    <row r="2" ht="39" customHeight="true" spans="1:6">
      <c r="A2" s="6" t="s">
        <v>1</v>
      </c>
      <c r="B2" s="6"/>
      <c r="C2" s="6"/>
      <c r="D2" s="6"/>
      <c r="E2" s="6"/>
      <c r="F2" s="6"/>
    </row>
    <row r="3" ht="17" customHeight="true" spans="1:6">
      <c r="A3" s="6"/>
      <c r="B3" s="6"/>
      <c r="C3" s="6"/>
      <c r="D3" s="6"/>
      <c r="E3" s="6"/>
      <c r="F3" s="23" t="s">
        <v>2</v>
      </c>
    </row>
    <row r="4" ht="59" customHeight="true" spans="1:6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</row>
    <row r="5" ht="31" customHeight="true" spans="1:6">
      <c r="A5" s="7"/>
      <c r="B5" s="8" t="s">
        <v>9</v>
      </c>
      <c r="C5" s="8" t="s">
        <v>10</v>
      </c>
      <c r="D5" s="9" t="s">
        <v>11</v>
      </c>
      <c r="E5" s="9" t="s">
        <v>12</v>
      </c>
      <c r="F5" s="9" t="s">
        <v>13</v>
      </c>
    </row>
    <row r="6" s="1" customFormat="true" ht="24" customHeight="true" spans="1:6">
      <c r="A6" s="10" t="s">
        <v>14</v>
      </c>
      <c r="B6" s="11">
        <v>327373</v>
      </c>
      <c r="C6" s="11">
        <v>582217</v>
      </c>
      <c r="D6" s="11">
        <f>B6+C6</f>
        <v>909590</v>
      </c>
      <c r="E6" s="11">
        <v>818637</v>
      </c>
      <c r="F6" s="11">
        <f>D6-E6</f>
        <v>90953</v>
      </c>
    </row>
    <row r="7" s="1" customFormat="true" ht="24" customHeight="true" spans="1:6">
      <c r="A7" s="10" t="s">
        <v>15</v>
      </c>
      <c r="B7" s="11">
        <v>138520</v>
      </c>
      <c r="C7" s="11">
        <v>226571</v>
      </c>
      <c r="D7" s="11">
        <f t="shared" ref="D7:D50" si="0">B7+C7</f>
        <v>365091</v>
      </c>
      <c r="E7" s="24">
        <v>328618</v>
      </c>
      <c r="F7" s="11">
        <f t="shared" ref="F7:F50" si="1">D7-E7</f>
        <v>36473</v>
      </c>
    </row>
    <row r="8" ht="17" customHeight="true" spans="1:6">
      <c r="A8" s="12" t="s">
        <v>16</v>
      </c>
      <c r="B8" s="13">
        <v>7448</v>
      </c>
      <c r="C8" s="14">
        <v>14971</v>
      </c>
      <c r="D8" s="15">
        <f t="shared" si="0"/>
        <v>22419</v>
      </c>
      <c r="E8" s="25">
        <v>20397</v>
      </c>
      <c r="F8" s="15">
        <f t="shared" si="1"/>
        <v>2022</v>
      </c>
    </row>
    <row r="9" ht="17" customHeight="true" spans="1:6">
      <c r="A9" s="16" t="s">
        <v>17</v>
      </c>
      <c r="B9" s="13">
        <v>19408</v>
      </c>
      <c r="C9" s="14">
        <v>30052</v>
      </c>
      <c r="D9" s="15">
        <f t="shared" si="0"/>
        <v>49460</v>
      </c>
      <c r="E9" s="25">
        <v>43924</v>
      </c>
      <c r="F9" s="15">
        <f t="shared" si="1"/>
        <v>5536</v>
      </c>
    </row>
    <row r="10" ht="17" customHeight="true" spans="1:6">
      <c r="A10" s="17" t="s">
        <v>18</v>
      </c>
      <c r="B10" s="13">
        <v>8296</v>
      </c>
      <c r="C10" s="18">
        <v>17693</v>
      </c>
      <c r="D10" s="15">
        <f t="shared" si="0"/>
        <v>25989</v>
      </c>
      <c r="E10" s="25">
        <v>23747</v>
      </c>
      <c r="F10" s="15">
        <f t="shared" si="1"/>
        <v>2242</v>
      </c>
    </row>
    <row r="11" ht="17" customHeight="true" spans="1:6">
      <c r="A11" s="17" t="s">
        <v>19</v>
      </c>
      <c r="B11" s="13">
        <v>30960</v>
      </c>
      <c r="C11" s="18">
        <v>50895</v>
      </c>
      <c r="D11" s="15">
        <f t="shared" si="0"/>
        <v>81855</v>
      </c>
      <c r="E11" s="25">
        <v>73582</v>
      </c>
      <c r="F11" s="15">
        <f t="shared" si="1"/>
        <v>8273</v>
      </c>
    </row>
    <row r="12" ht="17" customHeight="true" spans="1:6">
      <c r="A12" s="17" t="s">
        <v>20</v>
      </c>
      <c r="B12" s="13">
        <v>19856</v>
      </c>
      <c r="C12" s="18">
        <v>28558</v>
      </c>
      <c r="D12" s="15">
        <f t="shared" si="0"/>
        <v>48414</v>
      </c>
      <c r="E12" s="25">
        <v>42882</v>
      </c>
      <c r="F12" s="15">
        <f t="shared" si="1"/>
        <v>5532</v>
      </c>
    </row>
    <row r="13" ht="17" customHeight="true" spans="1:6">
      <c r="A13" s="17" t="s">
        <v>21</v>
      </c>
      <c r="B13" s="13">
        <v>14776</v>
      </c>
      <c r="C13" s="18">
        <v>23552</v>
      </c>
      <c r="D13" s="15">
        <f t="shared" si="0"/>
        <v>38328</v>
      </c>
      <c r="E13" s="25">
        <v>34449</v>
      </c>
      <c r="F13" s="15">
        <f t="shared" si="1"/>
        <v>3879</v>
      </c>
    </row>
    <row r="14" ht="17" customHeight="true" spans="1:6">
      <c r="A14" s="17" t="s">
        <v>22</v>
      </c>
      <c r="B14" s="13">
        <v>1920</v>
      </c>
      <c r="C14" s="18">
        <v>1822</v>
      </c>
      <c r="D14" s="15">
        <f t="shared" si="0"/>
        <v>3742</v>
      </c>
      <c r="E14" s="25">
        <v>3179</v>
      </c>
      <c r="F14" s="15">
        <f t="shared" si="1"/>
        <v>563</v>
      </c>
    </row>
    <row r="15" ht="17" customHeight="true" spans="1:6">
      <c r="A15" s="17" t="s">
        <v>23</v>
      </c>
      <c r="B15" s="13">
        <v>12576</v>
      </c>
      <c r="C15" s="18">
        <v>23416</v>
      </c>
      <c r="D15" s="15">
        <f t="shared" si="0"/>
        <v>35992</v>
      </c>
      <c r="E15" s="25">
        <v>32644</v>
      </c>
      <c r="F15" s="15">
        <f t="shared" si="1"/>
        <v>3348</v>
      </c>
    </row>
    <row r="16" ht="17" customHeight="true" spans="1:6">
      <c r="A16" s="17" t="s">
        <v>24</v>
      </c>
      <c r="B16" s="13">
        <v>10904</v>
      </c>
      <c r="C16" s="18">
        <v>16393</v>
      </c>
      <c r="D16" s="15">
        <f t="shared" si="0"/>
        <v>27297</v>
      </c>
      <c r="E16" s="25">
        <v>24318</v>
      </c>
      <c r="F16" s="15">
        <f t="shared" si="1"/>
        <v>2979</v>
      </c>
    </row>
    <row r="17" ht="17" customHeight="true" spans="1:6">
      <c r="A17" s="17" t="s">
        <v>25</v>
      </c>
      <c r="B17" s="13">
        <v>2168</v>
      </c>
      <c r="C17" s="18">
        <v>3464</v>
      </c>
      <c r="D17" s="15">
        <f t="shared" si="0"/>
        <v>5632</v>
      </c>
      <c r="E17" s="25">
        <v>5044</v>
      </c>
      <c r="F17" s="15">
        <f t="shared" si="1"/>
        <v>588</v>
      </c>
    </row>
    <row r="18" ht="17" customHeight="true" spans="1:6">
      <c r="A18" s="17" t="s">
        <v>26</v>
      </c>
      <c r="B18" s="13">
        <v>2232</v>
      </c>
      <c r="C18" s="18">
        <v>3895</v>
      </c>
      <c r="D18" s="15">
        <f t="shared" si="0"/>
        <v>6127</v>
      </c>
      <c r="E18" s="25">
        <v>5513</v>
      </c>
      <c r="F18" s="15">
        <f t="shared" si="1"/>
        <v>614</v>
      </c>
    </row>
    <row r="19" ht="17" customHeight="true" spans="1:6">
      <c r="A19" s="17" t="s">
        <v>27</v>
      </c>
      <c r="B19" s="13">
        <v>7976</v>
      </c>
      <c r="C19" s="18">
        <v>11860</v>
      </c>
      <c r="D19" s="15">
        <f t="shared" si="0"/>
        <v>19836</v>
      </c>
      <c r="E19" s="25">
        <v>18939</v>
      </c>
      <c r="F19" s="15">
        <f t="shared" si="1"/>
        <v>897</v>
      </c>
    </row>
    <row r="20" ht="17" customHeight="true" spans="1:6">
      <c r="A20" s="19" t="s">
        <v>28</v>
      </c>
      <c r="B20" s="20">
        <v>133698</v>
      </c>
      <c r="C20" s="20">
        <v>259528</v>
      </c>
      <c r="D20" s="11">
        <f t="shared" si="0"/>
        <v>393226</v>
      </c>
      <c r="E20" s="20">
        <v>355559</v>
      </c>
      <c r="F20" s="11">
        <f t="shared" si="1"/>
        <v>37667</v>
      </c>
    </row>
    <row r="21" ht="17" customHeight="true" spans="1:6">
      <c r="A21" s="17" t="s">
        <v>29</v>
      </c>
      <c r="B21" s="13">
        <v>9048</v>
      </c>
      <c r="C21" s="18">
        <v>17790</v>
      </c>
      <c r="D21" s="15">
        <f t="shared" si="0"/>
        <v>26838</v>
      </c>
      <c r="E21" s="25">
        <v>24400</v>
      </c>
      <c r="F21" s="15">
        <f t="shared" si="1"/>
        <v>2438</v>
      </c>
    </row>
    <row r="22" ht="17" customHeight="true" spans="1:6">
      <c r="A22" s="17" t="s">
        <v>30</v>
      </c>
      <c r="B22" s="13">
        <v>27066</v>
      </c>
      <c r="C22" s="18">
        <v>51888</v>
      </c>
      <c r="D22" s="15">
        <f t="shared" si="0"/>
        <v>78954</v>
      </c>
      <c r="E22" s="25">
        <v>71303</v>
      </c>
      <c r="F22" s="15">
        <f t="shared" si="1"/>
        <v>7651</v>
      </c>
    </row>
    <row r="23" ht="17" customHeight="true" spans="1:6">
      <c r="A23" s="17" t="s">
        <v>31</v>
      </c>
      <c r="B23" s="13">
        <v>16878</v>
      </c>
      <c r="C23" s="18">
        <v>33384</v>
      </c>
      <c r="D23" s="15">
        <f t="shared" si="0"/>
        <v>50262</v>
      </c>
      <c r="E23" s="25">
        <v>45542</v>
      </c>
      <c r="F23" s="15">
        <f t="shared" si="1"/>
        <v>4720</v>
      </c>
    </row>
    <row r="24" ht="17" customHeight="true" spans="1:6">
      <c r="A24" s="17" t="s">
        <v>32</v>
      </c>
      <c r="B24" s="13">
        <v>13872</v>
      </c>
      <c r="C24" s="18">
        <v>29976</v>
      </c>
      <c r="D24" s="15">
        <f t="shared" si="0"/>
        <v>43848</v>
      </c>
      <c r="E24" s="25">
        <v>39872</v>
      </c>
      <c r="F24" s="15">
        <f t="shared" si="1"/>
        <v>3976</v>
      </c>
    </row>
    <row r="25" ht="17" customHeight="true" spans="1:6">
      <c r="A25" s="17" t="s">
        <v>33</v>
      </c>
      <c r="B25" s="13">
        <v>17754</v>
      </c>
      <c r="C25" s="18">
        <v>34409</v>
      </c>
      <c r="D25" s="15">
        <f t="shared" si="0"/>
        <v>52163</v>
      </c>
      <c r="E25" s="25">
        <v>47059</v>
      </c>
      <c r="F25" s="15">
        <f t="shared" si="1"/>
        <v>5104</v>
      </c>
    </row>
    <row r="26" ht="17" customHeight="true" spans="1:6">
      <c r="A26" s="17" t="s">
        <v>34</v>
      </c>
      <c r="B26" s="13">
        <v>11922</v>
      </c>
      <c r="C26" s="18">
        <v>23708</v>
      </c>
      <c r="D26" s="15">
        <f t="shared" si="0"/>
        <v>35630</v>
      </c>
      <c r="E26" s="25">
        <v>32383</v>
      </c>
      <c r="F26" s="15">
        <f t="shared" si="1"/>
        <v>3247</v>
      </c>
    </row>
    <row r="27" ht="17" customHeight="true" spans="1:6">
      <c r="A27" s="17" t="s">
        <v>35</v>
      </c>
      <c r="B27" s="13">
        <v>6738</v>
      </c>
      <c r="C27" s="18">
        <v>13147</v>
      </c>
      <c r="D27" s="15">
        <f t="shared" si="0"/>
        <v>19885</v>
      </c>
      <c r="E27" s="25">
        <v>17987</v>
      </c>
      <c r="F27" s="15">
        <f t="shared" si="1"/>
        <v>1898</v>
      </c>
    </row>
    <row r="28" ht="17" customHeight="true" spans="1:6">
      <c r="A28" s="17" t="s">
        <v>36</v>
      </c>
      <c r="B28" s="13">
        <v>8802</v>
      </c>
      <c r="C28" s="18">
        <v>17913</v>
      </c>
      <c r="D28" s="15">
        <f t="shared" si="0"/>
        <v>26715</v>
      </c>
      <c r="E28" s="25">
        <v>24324</v>
      </c>
      <c r="F28" s="15">
        <f t="shared" si="1"/>
        <v>2391</v>
      </c>
    </row>
    <row r="29" ht="17" customHeight="true" spans="1:6">
      <c r="A29" s="17" t="s">
        <v>37</v>
      </c>
      <c r="B29" s="13">
        <v>19308</v>
      </c>
      <c r="C29" s="18">
        <v>33247</v>
      </c>
      <c r="D29" s="15">
        <f t="shared" si="0"/>
        <v>52555</v>
      </c>
      <c r="E29" s="25">
        <v>46986</v>
      </c>
      <c r="F29" s="15">
        <f t="shared" si="1"/>
        <v>5569</v>
      </c>
    </row>
    <row r="30" ht="17" customHeight="true" spans="1:6">
      <c r="A30" s="17" t="s">
        <v>38</v>
      </c>
      <c r="B30" s="13">
        <v>2310</v>
      </c>
      <c r="C30" s="18">
        <v>4066</v>
      </c>
      <c r="D30" s="15">
        <f t="shared" si="0"/>
        <v>6376</v>
      </c>
      <c r="E30" s="25">
        <v>5703</v>
      </c>
      <c r="F30" s="15">
        <f t="shared" si="1"/>
        <v>673</v>
      </c>
    </row>
    <row r="31" ht="17" customHeight="true" spans="1:6">
      <c r="A31" s="19" t="s">
        <v>39</v>
      </c>
      <c r="B31" s="20">
        <v>55155</v>
      </c>
      <c r="C31" s="20">
        <v>96118</v>
      </c>
      <c r="D31" s="11">
        <f t="shared" si="0"/>
        <v>151273</v>
      </c>
      <c r="E31" s="20">
        <v>134460</v>
      </c>
      <c r="F31" s="11">
        <f t="shared" si="1"/>
        <v>16813</v>
      </c>
    </row>
    <row r="32" ht="17" customHeight="true" spans="1:6">
      <c r="A32" s="17" t="s">
        <v>40</v>
      </c>
      <c r="B32" s="13">
        <v>6563</v>
      </c>
      <c r="C32" s="21">
        <v>14189</v>
      </c>
      <c r="D32" s="15">
        <f t="shared" si="0"/>
        <v>20752</v>
      </c>
      <c r="E32" s="26">
        <v>18762</v>
      </c>
      <c r="F32" s="15">
        <f t="shared" si="1"/>
        <v>1990</v>
      </c>
    </row>
    <row r="33" ht="17" customHeight="true" spans="1:6">
      <c r="A33" s="16" t="s">
        <v>41</v>
      </c>
      <c r="B33" s="13">
        <v>138</v>
      </c>
      <c r="C33" s="18">
        <v>1016</v>
      </c>
      <c r="D33" s="15">
        <f t="shared" si="0"/>
        <v>1154</v>
      </c>
      <c r="E33" s="25">
        <v>1150</v>
      </c>
      <c r="F33" s="15">
        <f t="shared" si="1"/>
        <v>4</v>
      </c>
    </row>
    <row r="34" ht="17" customHeight="true" spans="1:6">
      <c r="A34" s="16" t="s">
        <v>42</v>
      </c>
      <c r="B34" s="13">
        <v>6425</v>
      </c>
      <c r="C34" s="18">
        <v>13173</v>
      </c>
      <c r="D34" s="15">
        <f t="shared" si="0"/>
        <v>19598</v>
      </c>
      <c r="E34" s="25">
        <v>17612</v>
      </c>
      <c r="F34" s="15">
        <f t="shared" si="1"/>
        <v>1986</v>
      </c>
    </row>
    <row r="35" ht="17" customHeight="true" spans="1:6">
      <c r="A35" s="17" t="s">
        <v>43</v>
      </c>
      <c r="B35" s="13">
        <v>18772</v>
      </c>
      <c r="C35" s="21">
        <v>30159</v>
      </c>
      <c r="D35" s="15">
        <f t="shared" si="0"/>
        <v>48931</v>
      </c>
      <c r="E35" s="26">
        <v>43616</v>
      </c>
      <c r="F35" s="15">
        <f t="shared" si="1"/>
        <v>5315</v>
      </c>
    </row>
    <row r="36" ht="17" customHeight="true" spans="1:6">
      <c r="A36" s="16" t="s">
        <v>44</v>
      </c>
      <c r="B36" s="13">
        <v>912</v>
      </c>
      <c r="C36" s="18">
        <v>2692</v>
      </c>
      <c r="D36" s="15">
        <f t="shared" si="0"/>
        <v>3604</v>
      </c>
      <c r="E36" s="25">
        <v>3734</v>
      </c>
      <c r="F36" s="15">
        <f t="shared" si="1"/>
        <v>-130</v>
      </c>
    </row>
    <row r="37" ht="17" customHeight="true" spans="1:6">
      <c r="A37" s="16" t="s">
        <v>42</v>
      </c>
      <c r="B37" s="13">
        <v>17860</v>
      </c>
      <c r="C37" s="18">
        <v>27467</v>
      </c>
      <c r="D37" s="15">
        <f t="shared" si="0"/>
        <v>45327</v>
      </c>
      <c r="E37" s="25">
        <v>39882</v>
      </c>
      <c r="F37" s="15">
        <f t="shared" si="1"/>
        <v>5445</v>
      </c>
    </row>
    <row r="38" ht="17" customHeight="true" spans="1:6">
      <c r="A38" s="17" t="s">
        <v>45</v>
      </c>
      <c r="B38" s="13">
        <v>6416</v>
      </c>
      <c r="C38" s="21">
        <v>10333</v>
      </c>
      <c r="D38" s="15">
        <f t="shared" si="0"/>
        <v>16749</v>
      </c>
      <c r="E38" s="26">
        <v>15232</v>
      </c>
      <c r="F38" s="15">
        <f t="shared" si="1"/>
        <v>1517</v>
      </c>
    </row>
    <row r="39" ht="17" customHeight="true" spans="1:6">
      <c r="A39" s="16" t="s">
        <v>46</v>
      </c>
      <c r="B39" s="13">
        <v>786</v>
      </c>
      <c r="C39" s="18">
        <v>1441</v>
      </c>
      <c r="D39" s="15">
        <f t="shared" si="0"/>
        <v>2227</v>
      </c>
      <c r="E39" s="25">
        <v>2363</v>
      </c>
      <c r="F39" s="15">
        <f t="shared" si="1"/>
        <v>-136</v>
      </c>
    </row>
    <row r="40" ht="17" customHeight="true" spans="1:6">
      <c r="A40" s="16" t="s">
        <v>42</v>
      </c>
      <c r="B40" s="13">
        <v>5630</v>
      </c>
      <c r="C40" s="18">
        <v>8892</v>
      </c>
      <c r="D40" s="15">
        <f t="shared" si="0"/>
        <v>14522</v>
      </c>
      <c r="E40" s="25">
        <v>12869</v>
      </c>
      <c r="F40" s="15">
        <f t="shared" si="1"/>
        <v>1653</v>
      </c>
    </row>
    <row r="41" ht="17" customHeight="true" spans="1:6">
      <c r="A41" s="17" t="s">
        <v>47</v>
      </c>
      <c r="B41" s="13">
        <v>7116</v>
      </c>
      <c r="C41" s="18">
        <v>12725</v>
      </c>
      <c r="D41" s="15">
        <f t="shared" si="0"/>
        <v>19841</v>
      </c>
      <c r="E41" s="25">
        <v>17556</v>
      </c>
      <c r="F41" s="15">
        <f t="shared" si="1"/>
        <v>2285</v>
      </c>
    </row>
    <row r="42" ht="17" customHeight="true" spans="1:6">
      <c r="A42" s="17" t="s">
        <v>48</v>
      </c>
      <c r="B42" s="13">
        <v>5265</v>
      </c>
      <c r="C42" s="21">
        <v>8522</v>
      </c>
      <c r="D42" s="15">
        <f t="shared" si="0"/>
        <v>13787</v>
      </c>
      <c r="E42" s="26">
        <v>12072</v>
      </c>
      <c r="F42" s="15">
        <f t="shared" si="1"/>
        <v>1715</v>
      </c>
    </row>
    <row r="43" ht="17" customHeight="true" spans="1:6">
      <c r="A43" s="16" t="s">
        <v>49</v>
      </c>
      <c r="B43" s="13">
        <v>675</v>
      </c>
      <c r="C43" s="18">
        <v>1238</v>
      </c>
      <c r="D43" s="15">
        <f t="shared" si="0"/>
        <v>1913</v>
      </c>
      <c r="E43" s="25">
        <v>1657</v>
      </c>
      <c r="F43" s="15">
        <f t="shared" si="1"/>
        <v>256</v>
      </c>
    </row>
    <row r="44" ht="17" customHeight="true" spans="1:6">
      <c r="A44" s="16" t="s">
        <v>42</v>
      </c>
      <c r="B44" s="13">
        <v>4590</v>
      </c>
      <c r="C44" s="18">
        <v>7284</v>
      </c>
      <c r="D44" s="15">
        <f t="shared" si="0"/>
        <v>11874</v>
      </c>
      <c r="E44" s="25">
        <v>10415</v>
      </c>
      <c r="F44" s="15">
        <f t="shared" si="1"/>
        <v>1459</v>
      </c>
    </row>
    <row r="45" ht="17" customHeight="true" spans="1:6">
      <c r="A45" s="17" t="s">
        <v>50</v>
      </c>
      <c r="B45" s="13">
        <v>9885</v>
      </c>
      <c r="C45" s="21">
        <v>15730</v>
      </c>
      <c r="D45" s="15">
        <f t="shared" si="0"/>
        <v>25615</v>
      </c>
      <c r="E45" s="26">
        <v>22619</v>
      </c>
      <c r="F45" s="15">
        <f t="shared" si="1"/>
        <v>2996</v>
      </c>
    </row>
    <row r="46" ht="17" customHeight="true" spans="1:6">
      <c r="A46" s="16" t="s">
        <v>51</v>
      </c>
      <c r="B46" s="13">
        <v>0</v>
      </c>
      <c r="C46" s="18">
        <v>1471</v>
      </c>
      <c r="D46" s="15">
        <f t="shared" si="0"/>
        <v>1471</v>
      </c>
      <c r="E46" s="25">
        <v>1439</v>
      </c>
      <c r="F46" s="15">
        <f t="shared" si="1"/>
        <v>32</v>
      </c>
    </row>
    <row r="47" ht="17" customHeight="true" spans="1:6">
      <c r="A47" s="16" t="s">
        <v>42</v>
      </c>
      <c r="B47" s="13">
        <v>9885</v>
      </c>
      <c r="C47" s="18">
        <v>14259</v>
      </c>
      <c r="D47" s="15">
        <f t="shared" si="0"/>
        <v>24144</v>
      </c>
      <c r="E47" s="25">
        <v>21180</v>
      </c>
      <c r="F47" s="15">
        <f t="shared" si="1"/>
        <v>2964</v>
      </c>
    </row>
    <row r="48" ht="17" customHeight="true" spans="1:6">
      <c r="A48" s="17" t="s">
        <v>52</v>
      </c>
      <c r="B48" s="13">
        <v>289</v>
      </c>
      <c r="C48" s="18">
        <v>1512</v>
      </c>
      <c r="D48" s="15">
        <f t="shared" si="0"/>
        <v>1801</v>
      </c>
      <c r="E48" s="25">
        <v>1610</v>
      </c>
      <c r="F48" s="15">
        <f t="shared" si="1"/>
        <v>191</v>
      </c>
    </row>
    <row r="49" ht="17" customHeight="true" spans="1:6">
      <c r="A49" s="17" t="s">
        <v>53</v>
      </c>
      <c r="B49" s="13">
        <v>565</v>
      </c>
      <c r="C49" s="18">
        <v>1181</v>
      </c>
      <c r="D49" s="15">
        <f t="shared" si="0"/>
        <v>1746</v>
      </c>
      <c r="E49" s="25">
        <v>1197</v>
      </c>
      <c r="F49" s="15">
        <f t="shared" si="1"/>
        <v>549</v>
      </c>
    </row>
    <row r="50" ht="17" customHeight="true" spans="1:6">
      <c r="A50" s="17" t="s">
        <v>54</v>
      </c>
      <c r="B50" s="13">
        <v>284</v>
      </c>
      <c r="C50" s="18">
        <v>1767</v>
      </c>
      <c r="D50" s="15">
        <f t="shared" si="0"/>
        <v>2051</v>
      </c>
      <c r="E50" s="25">
        <v>1796</v>
      </c>
      <c r="F50" s="15">
        <f t="shared" si="1"/>
        <v>255</v>
      </c>
    </row>
    <row r="51" spans="2:3">
      <c r="B51" s="22"/>
      <c r="C51" s="22"/>
    </row>
    <row r="53" spans="5:5">
      <c r="E53" s="27"/>
    </row>
    <row r="54" spans="5:5">
      <c r="E54" s="27"/>
    </row>
    <row r="55" spans="5:5">
      <c r="E55" s="27"/>
    </row>
    <row r="56" spans="5:5">
      <c r="E56" s="27"/>
    </row>
    <row r="57" spans="5:5">
      <c r="E57" s="27"/>
    </row>
    <row r="58" spans="5:5">
      <c r="E58" s="27"/>
    </row>
    <row r="59" spans="5:5">
      <c r="E59" s="27"/>
    </row>
    <row r="60" spans="5:5">
      <c r="E60" s="27"/>
    </row>
    <row r="61" spans="5:5">
      <c r="E61" s="27"/>
    </row>
    <row r="62" spans="5:5">
      <c r="E62" s="27"/>
    </row>
    <row r="63" spans="5:5">
      <c r="E63" s="27"/>
    </row>
    <row r="64" spans="5:5">
      <c r="E64" s="27"/>
    </row>
    <row r="65" spans="5:5">
      <c r="E65" s="27"/>
    </row>
    <row r="66" spans="5:5">
      <c r="E66" s="27"/>
    </row>
    <row r="67" spans="5:5">
      <c r="E67" s="27"/>
    </row>
    <row r="68" spans="5:5">
      <c r="E68" s="27"/>
    </row>
    <row r="69" spans="5:5">
      <c r="E69" s="27"/>
    </row>
    <row r="70" spans="5:5">
      <c r="E70" s="27"/>
    </row>
    <row r="71" spans="5:5">
      <c r="E71" s="27"/>
    </row>
    <row r="72" spans="5:5">
      <c r="E72" s="27"/>
    </row>
    <row r="73" spans="5:5">
      <c r="E73" s="27"/>
    </row>
    <row r="74" spans="5:5">
      <c r="E74" s="27"/>
    </row>
    <row r="75" spans="5:5">
      <c r="E75" s="27"/>
    </row>
    <row r="76" spans="5:5">
      <c r="E76" s="27"/>
    </row>
    <row r="77" spans="5:5">
      <c r="E77" s="27"/>
    </row>
    <row r="78" spans="5:5">
      <c r="E78" s="27"/>
    </row>
    <row r="79" spans="5:5">
      <c r="E79" s="27"/>
    </row>
    <row r="80" spans="5:5">
      <c r="E80" s="27"/>
    </row>
    <row r="81" spans="5:5">
      <c r="E81" s="27"/>
    </row>
    <row r="82" spans="5:5">
      <c r="E82" s="27"/>
    </row>
    <row r="83" spans="5:5">
      <c r="E83" s="27"/>
    </row>
    <row r="84" spans="5:5">
      <c r="E84" s="27"/>
    </row>
    <row r="85" spans="5:5">
      <c r="E85" s="27"/>
    </row>
    <row r="86" spans="5:5">
      <c r="E86" s="27"/>
    </row>
    <row r="87" spans="5:5">
      <c r="E87" s="27"/>
    </row>
    <row r="88" spans="5:5">
      <c r="E88" s="27"/>
    </row>
    <row r="89" spans="5:5">
      <c r="E89" s="27"/>
    </row>
    <row r="90" spans="5:5">
      <c r="E90" s="27"/>
    </row>
    <row r="91" spans="5:5">
      <c r="E91" s="27"/>
    </row>
    <row r="92" spans="5:5">
      <c r="E92" s="27"/>
    </row>
    <row r="93" spans="5:5">
      <c r="E93" s="27"/>
    </row>
    <row r="94" spans="5:5">
      <c r="E94" s="27"/>
    </row>
    <row r="95" spans="5:5">
      <c r="E95" s="27"/>
    </row>
    <row r="96" spans="5:5">
      <c r="E96" s="27"/>
    </row>
  </sheetData>
  <mergeCells count="2">
    <mergeCell ref="A2:F2"/>
    <mergeCell ref="A4:A5"/>
  </mergeCells>
  <printOptions horizontalCentered="true"/>
  <pageMargins left="0.109722222222222" right="0.109722222222222" top="0.357638888888889" bottom="0.161111111111111" header="0.102083333333333" footer="0.298611111111111"/>
  <pageSetup paperSize="9" scale="7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lcm</dc:creator>
  <cp:lastModifiedBy>huhz</cp:lastModifiedBy>
  <dcterms:created xsi:type="dcterms:W3CDTF">2020-04-16T05:46:00Z</dcterms:created>
  <dcterms:modified xsi:type="dcterms:W3CDTF">2021-04-01T18:32:19Z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