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 activeTab="1"/>
  </bookViews>
  <sheets>
    <sheet name="测算表" sheetId="2" r:id="rId1"/>
    <sheet name="分配表" sheetId="1" r:id="rId2"/>
  </sheets>
  <definedNames>
    <definedName name="_xlnm.Print_Area" localSheetId="1">分配表!$A$1:$D$64</definedName>
    <definedName name="_xlnm.Print_Area" localSheetId="0">测算表!$A$1:$F$64</definedName>
  </definedNames>
  <calcPr calcId="144525"/>
</workbook>
</file>

<file path=xl/sharedStrings.xml><?xml version="1.0" encoding="utf-8"?>
<sst xmlns="http://schemas.openxmlformats.org/spreadsheetml/2006/main" count="142" uniqueCount="63">
  <si>
    <t xml:space="preserve">  附件1</t>
  </si>
  <si>
    <r>
      <rPr>
        <b/>
        <sz val="18"/>
        <rFont val="宋体"/>
        <charset val="134"/>
      </rPr>
      <t>提前下达</t>
    </r>
    <r>
      <rPr>
        <b/>
        <sz val="18"/>
        <rFont val="Times New Roman"/>
        <charset val="134"/>
      </rPr>
      <t>2020</t>
    </r>
    <r>
      <rPr>
        <b/>
        <sz val="18"/>
        <rFont val="宋体"/>
        <charset val="134"/>
      </rPr>
      <t>年基本药物制度补助资金测算表</t>
    </r>
  </si>
  <si>
    <t>单位：万元</t>
  </si>
  <si>
    <t>省份</t>
  </si>
  <si>
    <t>基层医疗卫生机构补助资金</t>
  </si>
  <si>
    <t>提前下达2020年基层医疗卫生机构补助资金</t>
  </si>
  <si>
    <t>村卫生室补助资金</t>
  </si>
  <si>
    <t>提前下达2020年村卫生室补助资金</t>
  </si>
  <si>
    <t>提前下达2020年基本药物制度补助资金</t>
  </si>
  <si>
    <t>a</t>
  </si>
  <si>
    <t>b=a*0.9</t>
  </si>
  <si>
    <t>c</t>
  </si>
  <si>
    <t>d=c*0.9</t>
  </si>
  <si>
    <t>e=b+d</t>
  </si>
  <si>
    <t>合计</t>
  </si>
  <si>
    <t>一、西部地区</t>
  </si>
  <si>
    <t>内蒙古</t>
  </si>
  <si>
    <t>广西</t>
  </si>
  <si>
    <t>重庆</t>
  </si>
  <si>
    <t>四川</t>
  </si>
  <si>
    <t>云南</t>
  </si>
  <si>
    <t>贵州</t>
  </si>
  <si>
    <t>西藏</t>
  </si>
  <si>
    <t>陕西</t>
  </si>
  <si>
    <t>甘肃</t>
  </si>
  <si>
    <t>青海</t>
  </si>
  <si>
    <t>宁夏</t>
  </si>
  <si>
    <t>新疆</t>
  </si>
  <si>
    <t>二、中部地区</t>
  </si>
  <si>
    <t>山西</t>
  </si>
  <si>
    <t xml:space="preserve">  其中：比照县</t>
  </si>
  <si>
    <t xml:space="preserve">  其他地区</t>
  </si>
  <si>
    <t>河南</t>
  </si>
  <si>
    <t>安徽</t>
  </si>
  <si>
    <t>湖北</t>
  </si>
  <si>
    <t xml:space="preserve">  其中：比照县+恩施</t>
  </si>
  <si>
    <t>湖南</t>
  </si>
  <si>
    <t xml:space="preserve">  其中：比照县+湘西</t>
  </si>
  <si>
    <t>江西</t>
  </si>
  <si>
    <t>吉林</t>
  </si>
  <si>
    <t xml:space="preserve">  其中：延边</t>
  </si>
  <si>
    <t>黑龙江</t>
  </si>
  <si>
    <t>河北</t>
  </si>
  <si>
    <t>海南</t>
  </si>
  <si>
    <t>三、东部地区</t>
  </si>
  <si>
    <t>福建</t>
  </si>
  <si>
    <t xml:space="preserve">  其中：厦门</t>
  </si>
  <si>
    <t>山东</t>
  </si>
  <si>
    <t xml:space="preserve">  其中：青岛</t>
  </si>
  <si>
    <t>辽宁</t>
  </si>
  <si>
    <t xml:space="preserve">  其中：大连</t>
  </si>
  <si>
    <t>江苏</t>
  </si>
  <si>
    <t>浙江</t>
  </si>
  <si>
    <t xml:space="preserve">  其中：宁波</t>
  </si>
  <si>
    <t>广东</t>
  </si>
  <si>
    <t xml:space="preserve">  其中：深圳</t>
  </si>
  <si>
    <t>北京</t>
  </si>
  <si>
    <t>天津</t>
  </si>
  <si>
    <t>上海</t>
  </si>
  <si>
    <t xml:space="preserve">  附件1：</t>
  </si>
  <si>
    <r>
      <rPr>
        <b/>
        <sz val="18"/>
        <rFont val="宋体"/>
        <charset val="134"/>
      </rPr>
      <t>提前下达</t>
    </r>
    <r>
      <rPr>
        <b/>
        <sz val="18"/>
        <rFont val="Times New Roman"/>
        <charset val="134"/>
      </rPr>
      <t>2020</t>
    </r>
    <r>
      <rPr>
        <b/>
        <sz val="18"/>
        <rFont val="宋体"/>
        <charset val="134"/>
      </rPr>
      <t>年基本药物制度补助资金分配表</t>
    </r>
  </si>
  <si>
    <t>b</t>
  </si>
  <si>
    <t>c=a+b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</si>
</sst>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  <numFmt numFmtId="177" formatCode="0_ "/>
  </numFmts>
  <fonts count="35">
    <font>
      <sz val="11"/>
      <color theme="1"/>
      <name val="等线"/>
      <charset val="134"/>
      <scheme val="minor"/>
    </font>
    <font>
      <sz val="12"/>
      <name val="宋体"/>
      <charset val="134"/>
    </font>
    <font>
      <sz val="11"/>
      <name val="Times New Roman"/>
      <charset val="134"/>
    </font>
    <font>
      <b/>
      <sz val="18"/>
      <name val="宋体"/>
      <charset val="134"/>
    </font>
    <font>
      <b/>
      <sz val="18"/>
      <name val="Times New Roman"/>
      <charset val="134"/>
    </font>
    <font>
      <b/>
      <sz val="28"/>
      <name val="Times New Roman"/>
      <charset val="134"/>
    </font>
    <font>
      <b/>
      <sz val="20"/>
      <name val="Times New Roman"/>
      <charset val="134"/>
    </font>
    <font>
      <sz val="20"/>
      <name val="Times New Roman"/>
      <charset val="134"/>
    </font>
    <font>
      <sz val="12"/>
      <name val="Times New Roman"/>
      <charset val="134"/>
    </font>
    <font>
      <sz val="10"/>
      <name val="宋体"/>
      <charset val="134"/>
    </font>
    <font>
      <sz val="11"/>
      <name val="宋体"/>
      <charset val="134"/>
    </font>
    <font>
      <sz val="11"/>
      <name val="黑体"/>
      <charset val="134"/>
    </font>
    <font>
      <sz val="14"/>
      <name val="黑体"/>
      <charset val="134"/>
    </font>
    <font>
      <b/>
      <sz val="11"/>
      <name val="宋体"/>
      <charset val="134"/>
    </font>
    <font>
      <sz val="14"/>
      <name val="Times New Roman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indexed="8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1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32" fillId="13" borderId="13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35">
    <xf numFmtId="0" fontId="0" fillId="0" borderId="0" xfId="0"/>
    <xf numFmtId="0" fontId="1" fillId="0" borderId="0" xfId="49" applyFont="1" applyAlignment="1">
      <alignment horizontal="left" vertical="center"/>
    </xf>
    <xf numFmtId="177" fontId="2" fillId="0" borderId="0" xfId="49" applyNumberFormat="1" applyFont="1" applyAlignment="1">
      <alignment horizontal="center" vertical="center"/>
    </xf>
    <xf numFmtId="176" fontId="2" fillId="0" borderId="0" xfId="49" applyNumberFormat="1" applyFont="1">
      <alignment vertical="center"/>
    </xf>
    <xf numFmtId="0" fontId="2" fillId="0" borderId="0" xfId="49" applyFont="1" applyAlignment="1">
      <alignment horizontal="center" vertical="center"/>
    </xf>
    <xf numFmtId="0" fontId="3" fillId="0" borderId="0" xfId="49" applyFont="1" applyAlignment="1">
      <alignment horizontal="center" vertical="center" wrapText="1"/>
    </xf>
    <xf numFmtId="0" fontId="4" fillId="0" borderId="0" xfId="49" applyFont="1" applyAlignment="1">
      <alignment horizontal="center" vertical="center" wrapText="1"/>
    </xf>
    <xf numFmtId="0" fontId="5" fillId="0" borderId="0" xfId="49" applyFont="1" applyAlignment="1">
      <alignment horizontal="center" vertical="center" wrapText="1"/>
    </xf>
    <xf numFmtId="0" fontId="6" fillId="0" borderId="0" xfId="49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/>
    </xf>
    <xf numFmtId="176" fontId="8" fillId="0" borderId="0" xfId="49" applyNumberFormat="1" applyFont="1" applyAlignment="1">
      <alignment horizontal="right" vertical="center"/>
    </xf>
    <xf numFmtId="0" fontId="9" fillId="0" borderId="0" xfId="49" applyFont="1" applyAlignment="1">
      <alignment horizontal="center" vertical="center"/>
    </xf>
    <xf numFmtId="0" fontId="10" fillId="0" borderId="0" xfId="49" applyFont="1" applyAlignment="1">
      <alignment horizontal="center" vertical="center"/>
    </xf>
    <xf numFmtId="0" fontId="11" fillId="0" borderId="2" xfId="49" applyFont="1" applyBorder="1" applyAlignment="1">
      <alignment horizontal="center" vertical="center"/>
    </xf>
    <xf numFmtId="177" fontId="11" fillId="0" borderId="3" xfId="49" applyNumberFormat="1" applyFont="1" applyBorder="1" applyAlignment="1">
      <alignment horizontal="center" vertical="center" wrapText="1"/>
    </xf>
    <xf numFmtId="177" fontId="12" fillId="0" borderId="0" xfId="49" applyNumberFormat="1" applyFont="1" applyAlignment="1">
      <alignment horizontal="center" vertical="center" wrapText="1"/>
    </xf>
    <xf numFmtId="177" fontId="11" fillId="0" borderId="4" xfId="49" applyNumberFormat="1" applyFont="1" applyBorder="1" applyAlignment="1">
      <alignment horizontal="center" vertical="center" wrapText="1"/>
    </xf>
    <xf numFmtId="0" fontId="13" fillId="0" borderId="2" xfId="49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center"/>
    </xf>
    <xf numFmtId="177" fontId="2" fillId="0" borderId="2" xfId="49" applyNumberFormat="1" applyFont="1" applyBorder="1" applyAlignment="1">
      <alignment horizontal="center" vertical="center" wrapText="1"/>
    </xf>
    <xf numFmtId="177" fontId="14" fillId="0" borderId="0" xfId="49" applyNumberFormat="1" applyFont="1" applyAlignment="1">
      <alignment horizontal="center" vertical="center" wrapText="1"/>
    </xf>
    <xf numFmtId="0" fontId="13" fillId="0" borderId="2" xfId="49" applyFont="1" applyBorder="1" applyAlignment="1">
      <alignment horizontal="left" vertical="center" wrapText="1"/>
    </xf>
    <xf numFmtId="0" fontId="10" fillId="0" borderId="2" xfId="49" applyFont="1" applyBorder="1" applyAlignment="1">
      <alignment horizontal="left" vertical="center"/>
    </xf>
    <xf numFmtId="0" fontId="2" fillId="0" borderId="0" xfId="49" applyFont="1" applyAlignment="1"/>
    <xf numFmtId="0" fontId="13" fillId="0" borderId="2" xfId="49" applyFont="1" applyBorder="1" applyAlignment="1">
      <alignment horizontal="left" vertical="center"/>
    </xf>
    <xf numFmtId="177" fontId="14" fillId="0" borderId="5" xfId="49" applyNumberFormat="1" applyFont="1" applyBorder="1" applyAlignment="1">
      <alignment horizontal="center" vertical="center" wrapText="1"/>
    </xf>
    <xf numFmtId="0" fontId="7" fillId="0" borderId="0" xfId="49" applyFont="1" applyBorder="1" applyAlignment="1">
      <alignment horizontal="center" vertical="center"/>
    </xf>
    <xf numFmtId="176" fontId="8" fillId="0" borderId="0" xfId="49" applyNumberFormat="1" applyFont="1" applyBorder="1" applyAlignment="1">
      <alignment horizontal="right" vertical="center"/>
    </xf>
    <xf numFmtId="177" fontId="11" fillId="0" borderId="2" xfId="49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76" fontId="2" fillId="0" borderId="2" xfId="49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/>
    </xf>
    <xf numFmtId="176" fontId="2" fillId="0" borderId="2" xfId="0" applyNumberFormat="1" applyFont="1" applyBorder="1" applyAlignment="1">
      <alignment horizontal="center"/>
    </xf>
    <xf numFmtId="176" fontId="2" fillId="0" borderId="4" xfId="49" applyNumberFormat="1" applyFont="1" applyBorder="1" applyAlignment="1">
      <alignment horizontal="center" vertical="center" wrapText="1"/>
    </xf>
    <xf numFmtId="177" fontId="2" fillId="0" borderId="6" xfId="0" applyNumberFormat="1" applyFont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4"/>
  <sheetViews>
    <sheetView view="pageBreakPreview" zoomScaleNormal="100" zoomScaleSheetLayoutView="100" topLeftCell="A2" workbookViewId="0">
      <selection activeCell="C10" sqref="C10"/>
    </sheetView>
  </sheetViews>
  <sheetFormatPr defaultColWidth="9" defaultRowHeight="14.4" outlineLevelCol="6"/>
  <cols>
    <col min="1" max="1" width="20.25" customWidth="1"/>
    <col min="2" max="5" width="18" customWidth="1"/>
    <col min="6" max="6" width="19.5" customWidth="1"/>
    <col min="7" max="7" width="9.5" customWidth="1"/>
  </cols>
  <sheetData>
    <row r="1" ht="15.6" spans="1:7">
      <c r="A1" s="1" t="s">
        <v>0</v>
      </c>
      <c r="B1" s="2"/>
      <c r="C1" s="2"/>
      <c r="D1" s="3"/>
      <c r="E1" s="3"/>
      <c r="F1" s="4"/>
      <c r="G1" s="4"/>
    </row>
    <row r="2" ht="34.8" spans="1:7">
      <c r="A2" s="5" t="s">
        <v>1</v>
      </c>
      <c r="B2" s="6"/>
      <c r="C2" s="6"/>
      <c r="D2" s="6"/>
      <c r="E2" s="6"/>
      <c r="F2" s="6"/>
      <c r="G2" s="7"/>
    </row>
    <row r="3" ht="21" customHeight="1" spans="1:7">
      <c r="A3" s="8"/>
      <c r="B3" s="26"/>
      <c r="C3" s="26"/>
      <c r="D3" s="27"/>
      <c r="E3" s="10"/>
      <c r="F3" s="11" t="s">
        <v>2</v>
      </c>
      <c r="G3" s="12"/>
    </row>
    <row r="4" ht="42" customHeight="1" spans="1:7">
      <c r="A4" s="13" t="s">
        <v>3</v>
      </c>
      <c r="B4" s="28" t="s">
        <v>4</v>
      </c>
      <c r="C4" s="28" t="s">
        <v>5</v>
      </c>
      <c r="D4" s="28" t="s">
        <v>6</v>
      </c>
      <c r="E4" s="28" t="s">
        <v>7</v>
      </c>
      <c r="F4" s="28" t="s">
        <v>8</v>
      </c>
      <c r="G4" s="15"/>
    </row>
    <row r="5" ht="17.4" spans="1:7">
      <c r="A5" s="29"/>
      <c r="B5" s="28" t="s">
        <v>9</v>
      </c>
      <c r="C5" s="28" t="s">
        <v>10</v>
      </c>
      <c r="D5" s="28" t="s">
        <v>11</v>
      </c>
      <c r="E5" s="28" t="s">
        <v>12</v>
      </c>
      <c r="F5" s="28" t="s">
        <v>13</v>
      </c>
      <c r="G5" s="15"/>
    </row>
    <row r="6" ht="18" spans="1:7">
      <c r="A6" s="17" t="s">
        <v>14</v>
      </c>
      <c r="B6" s="19">
        <v>698100</v>
      </c>
      <c r="C6" s="18">
        <f t="shared" ref="C6:C64" si="0">ROUND(B6*0.9,0)</f>
        <v>628290</v>
      </c>
      <c r="D6" s="30">
        <v>211490</v>
      </c>
      <c r="E6" s="18">
        <f t="shared" ref="E6:E64" si="1">ROUND(D6*0.9,0)</f>
        <v>190341</v>
      </c>
      <c r="F6" s="19">
        <f t="shared" ref="F6:F64" si="2">C6+E6</f>
        <v>818631</v>
      </c>
      <c r="G6" s="20"/>
    </row>
    <row r="7" ht="18" spans="1:7">
      <c r="A7" s="21" t="s">
        <v>15</v>
      </c>
      <c r="B7" s="31">
        <v>274400</v>
      </c>
      <c r="C7" s="18">
        <f t="shared" si="0"/>
        <v>246960</v>
      </c>
      <c r="D7" s="32">
        <v>89010</v>
      </c>
      <c r="E7" s="18">
        <f t="shared" si="1"/>
        <v>80109</v>
      </c>
      <c r="F7" s="19">
        <f t="shared" si="2"/>
        <v>327069</v>
      </c>
      <c r="G7" s="20"/>
    </row>
    <row r="8" spans="1:7">
      <c r="A8" s="22" t="s">
        <v>16</v>
      </c>
      <c r="B8" s="31">
        <v>18200</v>
      </c>
      <c r="C8" s="18">
        <f t="shared" si="0"/>
        <v>16380</v>
      </c>
      <c r="D8" s="33">
        <v>4520</v>
      </c>
      <c r="E8" s="18">
        <f t="shared" si="1"/>
        <v>4068</v>
      </c>
      <c r="F8" s="19">
        <f t="shared" si="2"/>
        <v>20448</v>
      </c>
      <c r="G8" s="4"/>
    </row>
    <row r="9" spans="1:7">
      <c r="A9" s="22" t="s">
        <v>17</v>
      </c>
      <c r="B9" s="31">
        <v>36500</v>
      </c>
      <c r="C9" s="18">
        <f t="shared" si="0"/>
        <v>32850</v>
      </c>
      <c r="D9" s="33">
        <v>11810</v>
      </c>
      <c r="E9" s="18">
        <f t="shared" si="1"/>
        <v>10629</v>
      </c>
      <c r="F9" s="19">
        <f t="shared" si="2"/>
        <v>43479</v>
      </c>
      <c r="G9" s="4"/>
    </row>
    <row r="10" spans="1:7">
      <c r="A10" s="22" t="s">
        <v>18</v>
      </c>
      <c r="B10" s="31">
        <v>21500</v>
      </c>
      <c r="C10" s="18">
        <f t="shared" si="0"/>
        <v>19350</v>
      </c>
      <c r="D10" s="33">
        <v>5540</v>
      </c>
      <c r="E10" s="18">
        <f t="shared" si="1"/>
        <v>4986</v>
      </c>
      <c r="F10" s="19">
        <f t="shared" si="2"/>
        <v>24336</v>
      </c>
      <c r="G10" s="4"/>
    </row>
    <row r="11" spans="1:7">
      <c r="A11" s="22" t="s">
        <v>19</v>
      </c>
      <c r="B11" s="31">
        <v>61600</v>
      </c>
      <c r="C11" s="18">
        <f t="shared" si="0"/>
        <v>55440</v>
      </c>
      <c r="D11" s="33">
        <v>20070</v>
      </c>
      <c r="E11" s="18">
        <f t="shared" si="1"/>
        <v>18063</v>
      </c>
      <c r="F11" s="19">
        <f t="shared" si="2"/>
        <v>73503</v>
      </c>
      <c r="G11" s="4"/>
    </row>
    <row r="12" spans="1:7">
      <c r="A12" s="22" t="s">
        <v>20</v>
      </c>
      <c r="B12" s="31">
        <v>34400</v>
      </c>
      <c r="C12" s="18">
        <f t="shared" si="0"/>
        <v>30960</v>
      </c>
      <c r="D12" s="33">
        <v>12070</v>
      </c>
      <c r="E12" s="18">
        <f t="shared" si="1"/>
        <v>10863</v>
      </c>
      <c r="F12" s="19">
        <f t="shared" si="2"/>
        <v>41823</v>
      </c>
      <c r="G12" s="4"/>
    </row>
    <row r="13" spans="1:7">
      <c r="A13" s="22" t="s">
        <v>21</v>
      </c>
      <c r="B13" s="31">
        <v>28600</v>
      </c>
      <c r="C13" s="18">
        <f t="shared" si="0"/>
        <v>25740</v>
      </c>
      <c r="D13" s="33">
        <v>10650</v>
      </c>
      <c r="E13" s="18">
        <f t="shared" si="1"/>
        <v>9585</v>
      </c>
      <c r="F13" s="19">
        <f t="shared" si="2"/>
        <v>35325</v>
      </c>
      <c r="G13" s="4"/>
    </row>
    <row r="14" spans="1:7">
      <c r="A14" s="22" t="s">
        <v>22</v>
      </c>
      <c r="B14" s="31">
        <v>2200</v>
      </c>
      <c r="C14" s="18">
        <f t="shared" si="0"/>
        <v>1980</v>
      </c>
      <c r="D14" s="33">
        <v>880</v>
      </c>
      <c r="E14" s="18">
        <f t="shared" si="1"/>
        <v>792</v>
      </c>
      <c r="F14" s="19">
        <f t="shared" si="2"/>
        <v>2772</v>
      </c>
      <c r="G14" s="4"/>
    </row>
    <row r="15" spans="1:7">
      <c r="A15" s="22" t="s">
        <v>23</v>
      </c>
      <c r="B15" s="31">
        <v>28400</v>
      </c>
      <c r="C15" s="18">
        <f t="shared" si="0"/>
        <v>25560</v>
      </c>
      <c r="D15" s="33">
        <v>8520</v>
      </c>
      <c r="E15" s="18">
        <f t="shared" si="1"/>
        <v>7668</v>
      </c>
      <c r="F15" s="19">
        <f t="shared" si="2"/>
        <v>33228</v>
      </c>
      <c r="G15" s="4"/>
    </row>
    <row r="16" spans="1:7">
      <c r="A16" s="22" t="s">
        <v>24</v>
      </c>
      <c r="B16" s="31">
        <v>19800</v>
      </c>
      <c r="C16" s="18">
        <f t="shared" si="0"/>
        <v>17820</v>
      </c>
      <c r="D16" s="33">
        <v>7100</v>
      </c>
      <c r="E16" s="18">
        <f t="shared" si="1"/>
        <v>6390</v>
      </c>
      <c r="F16" s="19">
        <f t="shared" si="2"/>
        <v>24210</v>
      </c>
      <c r="G16" s="4"/>
    </row>
    <row r="17" spans="1:7">
      <c r="A17" s="22" t="s">
        <v>25</v>
      </c>
      <c r="B17" s="31">
        <v>4200</v>
      </c>
      <c r="C17" s="18">
        <f t="shared" si="0"/>
        <v>3780</v>
      </c>
      <c r="D17" s="33">
        <v>1300</v>
      </c>
      <c r="E17" s="18">
        <f t="shared" si="1"/>
        <v>1170</v>
      </c>
      <c r="F17" s="19">
        <f t="shared" si="2"/>
        <v>4950</v>
      </c>
      <c r="G17" s="4"/>
    </row>
    <row r="18" spans="1:7">
      <c r="A18" s="22" t="s">
        <v>26</v>
      </c>
      <c r="B18" s="31">
        <v>4700</v>
      </c>
      <c r="C18" s="18">
        <f t="shared" si="0"/>
        <v>4230</v>
      </c>
      <c r="D18" s="33">
        <v>1350</v>
      </c>
      <c r="E18" s="18">
        <f t="shared" si="1"/>
        <v>1215</v>
      </c>
      <c r="F18" s="19">
        <f t="shared" si="2"/>
        <v>5445</v>
      </c>
      <c r="G18" s="4"/>
    </row>
    <row r="19" spans="1:7">
      <c r="A19" s="22" t="s">
        <v>27</v>
      </c>
      <c r="B19" s="31">
        <v>14300</v>
      </c>
      <c r="C19" s="18">
        <f t="shared" si="0"/>
        <v>12870</v>
      </c>
      <c r="D19" s="33">
        <v>5200</v>
      </c>
      <c r="E19" s="18">
        <f t="shared" si="1"/>
        <v>4680</v>
      </c>
      <c r="F19" s="19">
        <f t="shared" si="2"/>
        <v>17550</v>
      </c>
      <c r="G19" s="23"/>
    </row>
    <row r="20" ht="18" spans="1:7">
      <c r="A20" s="24" t="s">
        <v>28</v>
      </c>
      <c r="B20" s="31">
        <v>312000</v>
      </c>
      <c r="C20" s="18">
        <f t="shared" si="0"/>
        <v>280800</v>
      </c>
      <c r="D20" s="32">
        <v>97280</v>
      </c>
      <c r="E20" s="18">
        <f t="shared" si="1"/>
        <v>87552</v>
      </c>
      <c r="F20" s="19">
        <f t="shared" si="2"/>
        <v>368352</v>
      </c>
      <c r="G20" s="25"/>
    </row>
    <row r="21" spans="1:7">
      <c r="A21" s="22" t="s">
        <v>29</v>
      </c>
      <c r="B21" s="31">
        <v>21500</v>
      </c>
      <c r="C21" s="18">
        <f t="shared" si="0"/>
        <v>19350</v>
      </c>
      <c r="D21" s="33">
        <v>6530</v>
      </c>
      <c r="E21" s="18">
        <f t="shared" si="1"/>
        <v>5877</v>
      </c>
      <c r="F21" s="19">
        <f t="shared" si="2"/>
        <v>25227</v>
      </c>
      <c r="G21" s="4"/>
    </row>
    <row r="22" spans="1:7">
      <c r="A22" s="22" t="s">
        <v>30</v>
      </c>
      <c r="B22" s="31">
        <v>8800</v>
      </c>
      <c r="C22" s="18">
        <f t="shared" si="0"/>
        <v>7920</v>
      </c>
      <c r="D22" s="33">
        <v>3900</v>
      </c>
      <c r="E22" s="18">
        <f t="shared" si="1"/>
        <v>3510</v>
      </c>
      <c r="F22" s="19">
        <f t="shared" si="2"/>
        <v>11430</v>
      </c>
      <c r="G22" s="23"/>
    </row>
    <row r="23" spans="1:7">
      <c r="A23" s="22" t="s">
        <v>31</v>
      </c>
      <c r="B23" s="31">
        <f>B21-B22</f>
        <v>12700</v>
      </c>
      <c r="C23" s="18">
        <f t="shared" si="0"/>
        <v>11430</v>
      </c>
      <c r="D23" s="33">
        <v>2630</v>
      </c>
      <c r="E23" s="18">
        <f t="shared" si="1"/>
        <v>2367</v>
      </c>
      <c r="F23" s="19">
        <f t="shared" si="2"/>
        <v>13797</v>
      </c>
      <c r="G23" s="23"/>
    </row>
    <row r="24" spans="1:7">
      <c r="A24" s="22" t="s">
        <v>32</v>
      </c>
      <c r="B24" s="31">
        <v>62300</v>
      </c>
      <c r="C24" s="18">
        <f t="shared" si="0"/>
        <v>56070</v>
      </c>
      <c r="D24" s="33">
        <v>21800</v>
      </c>
      <c r="E24" s="18">
        <f t="shared" si="1"/>
        <v>19620</v>
      </c>
      <c r="F24" s="19">
        <f t="shared" si="2"/>
        <v>75690</v>
      </c>
      <c r="G24" s="4"/>
    </row>
    <row r="25" spans="1:7">
      <c r="A25" s="22" t="s">
        <v>30</v>
      </c>
      <c r="B25" s="31">
        <v>35300</v>
      </c>
      <c r="C25" s="18">
        <f t="shared" si="0"/>
        <v>31770</v>
      </c>
      <c r="D25" s="33">
        <v>16280</v>
      </c>
      <c r="E25" s="18">
        <f t="shared" si="1"/>
        <v>14652</v>
      </c>
      <c r="F25" s="19">
        <f t="shared" si="2"/>
        <v>46422</v>
      </c>
      <c r="G25" s="23"/>
    </row>
    <row r="26" spans="1:7">
      <c r="A26" s="22" t="s">
        <v>31</v>
      </c>
      <c r="B26" s="31">
        <f>B24-B25</f>
        <v>27000</v>
      </c>
      <c r="C26" s="18">
        <f t="shared" si="0"/>
        <v>24300</v>
      </c>
      <c r="D26" s="33">
        <v>5520</v>
      </c>
      <c r="E26" s="18">
        <f t="shared" si="1"/>
        <v>4968</v>
      </c>
      <c r="F26" s="19">
        <f t="shared" si="2"/>
        <v>29268</v>
      </c>
      <c r="G26" s="23"/>
    </row>
    <row r="27" spans="1:7">
      <c r="A27" s="22" t="s">
        <v>33</v>
      </c>
      <c r="B27" s="31">
        <v>40300</v>
      </c>
      <c r="C27" s="18">
        <f t="shared" si="0"/>
        <v>36270</v>
      </c>
      <c r="D27" s="33">
        <v>13400</v>
      </c>
      <c r="E27" s="18">
        <f t="shared" si="1"/>
        <v>12060</v>
      </c>
      <c r="F27" s="19">
        <f t="shared" si="2"/>
        <v>48330</v>
      </c>
      <c r="G27" s="4"/>
    </row>
    <row r="28" spans="1:7">
      <c r="A28" s="22" t="s">
        <v>30</v>
      </c>
      <c r="B28" s="31">
        <v>22900</v>
      </c>
      <c r="C28" s="18">
        <f t="shared" si="0"/>
        <v>20610</v>
      </c>
      <c r="D28" s="33">
        <v>11020</v>
      </c>
      <c r="E28" s="18">
        <f t="shared" si="1"/>
        <v>9918</v>
      </c>
      <c r="F28" s="19">
        <f t="shared" si="2"/>
        <v>30528</v>
      </c>
      <c r="G28" s="23"/>
    </row>
    <row r="29" spans="1:7">
      <c r="A29" s="22" t="s">
        <v>31</v>
      </c>
      <c r="B29" s="31">
        <f>B27-B28</f>
        <v>17400</v>
      </c>
      <c r="C29" s="18">
        <f t="shared" si="0"/>
        <v>15660</v>
      </c>
      <c r="D29" s="33">
        <v>2380</v>
      </c>
      <c r="E29" s="18">
        <f t="shared" si="1"/>
        <v>2142</v>
      </c>
      <c r="F29" s="19">
        <f t="shared" si="2"/>
        <v>17802</v>
      </c>
      <c r="G29" s="23"/>
    </row>
    <row r="30" spans="1:7">
      <c r="A30" s="22" t="s">
        <v>34</v>
      </c>
      <c r="B30" s="31">
        <v>36100</v>
      </c>
      <c r="C30" s="18">
        <f t="shared" si="0"/>
        <v>32490</v>
      </c>
      <c r="D30" s="33">
        <v>10870</v>
      </c>
      <c r="E30" s="18">
        <f t="shared" si="1"/>
        <v>9783</v>
      </c>
      <c r="F30" s="19">
        <f t="shared" si="2"/>
        <v>42273</v>
      </c>
      <c r="G30" s="4"/>
    </row>
    <row r="31" spans="1:7">
      <c r="A31" s="22" t="s">
        <v>35</v>
      </c>
      <c r="B31" s="31">
        <v>15400</v>
      </c>
      <c r="C31" s="18">
        <f t="shared" si="0"/>
        <v>13860</v>
      </c>
      <c r="D31" s="33">
        <v>6390</v>
      </c>
      <c r="E31" s="18">
        <f t="shared" si="1"/>
        <v>5751</v>
      </c>
      <c r="F31" s="19">
        <f t="shared" si="2"/>
        <v>19611</v>
      </c>
      <c r="G31" s="23"/>
    </row>
    <row r="32" spans="1:7">
      <c r="A32" s="22" t="s">
        <v>31</v>
      </c>
      <c r="B32" s="31">
        <f>B30-B31</f>
        <v>20700</v>
      </c>
      <c r="C32" s="18">
        <f t="shared" si="0"/>
        <v>18630</v>
      </c>
      <c r="D32" s="33">
        <v>4480</v>
      </c>
      <c r="E32" s="18">
        <f t="shared" si="1"/>
        <v>4032</v>
      </c>
      <c r="F32" s="19">
        <f t="shared" si="2"/>
        <v>22662</v>
      </c>
      <c r="G32" s="23"/>
    </row>
    <row r="33" spans="1:7">
      <c r="A33" s="22" t="s">
        <v>36</v>
      </c>
      <c r="B33" s="31">
        <v>41200</v>
      </c>
      <c r="C33" s="18">
        <f t="shared" si="0"/>
        <v>37080</v>
      </c>
      <c r="D33" s="33">
        <v>13200</v>
      </c>
      <c r="E33" s="18">
        <f t="shared" si="1"/>
        <v>11880</v>
      </c>
      <c r="F33" s="19">
        <f t="shared" si="2"/>
        <v>48960</v>
      </c>
      <c r="G33" s="4"/>
    </row>
    <row r="34" spans="1:7">
      <c r="A34" s="22" t="s">
        <v>37</v>
      </c>
      <c r="B34" s="31">
        <v>19900</v>
      </c>
      <c r="C34" s="18">
        <f t="shared" si="0"/>
        <v>17910</v>
      </c>
      <c r="D34" s="33">
        <v>9150</v>
      </c>
      <c r="E34" s="18">
        <f t="shared" si="1"/>
        <v>8235</v>
      </c>
      <c r="F34" s="19">
        <f t="shared" si="2"/>
        <v>26145</v>
      </c>
      <c r="G34" s="23"/>
    </row>
    <row r="35" spans="1:7">
      <c r="A35" s="22" t="s">
        <v>31</v>
      </c>
      <c r="B35" s="31">
        <f>B33-B34</f>
        <v>21300</v>
      </c>
      <c r="C35" s="18">
        <f t="shared" si="0"/>
        <v>19170</v>
      </c>
      <c r="D35" s="33">
        <v>4050</v>
      </c>
      <c r="E35" s="18">
        <f t="shared" si="1"/>
        <v>3645</v>
      </c>
      <c r="F35" s="19">
        <f t="shared" si="2"/>
        <v>22815</v>
      </c>
      <c r="G35" s="23"/>
    </row>
    <row r="36" spans="1:7">
      <c r="A36" s="22" t="s">
        <v>38</v>
      </c>
      <c r="B36" s="31">
        <v>28600</v>
      </c>
      <c r="C36" s="18">
        <f t="shared" si="0"/>
        <v>25740</v>
      </c>
      <c r="D36" s="33">
        <v>9110</v>
      </c>
      <c r="E36" s="18">
        <f t="shared" si="1"/>
        <v>8199</v>
      </c>
      <c r="F36" s="19">
        <f t="shared" si="2"/>
        <v>33939</v>
      </c>
      <c r="G36" s="4"/>
    </row>
    <row r="37" spans="1:7">
      <c r="A37" s="22" t="s">
        <v>30</v>
      </c>
      <c r="B37" s="31">
        <v>14400</v>
      </c>
      <c r="C37" s="18">
        <f t="shared" si="0"/>
        <v>12960</v>
      </c>
      <c r="D37" s="33">
        <v>6200</v>
      </c>
      <c r="E37" s="18">
        <f t="shared" si="1"/>
        <v>5580</v>
      </c>
      <c r="F37" s="19">
        <f t="shared" si="2"/>
        <v>18540</v>
      </c>
      <c r="G37" s="23"/>
    </row>
    <row r="38" spans="1:7">
      <c r="A38" s="22" t="s">
        <v>31</v>
      </c>
      <c r="B38" s="31">
        <f>B36-B37</f>
        <v>14200</v>
      </c>
      <c r="C38" s="18">
        <f t="shared" si="0"/>
        <v>12780</v>
      </c>
      <c r="D38" s="33">
        <v>2910</v>
      </c>
      <c r="E38" s="18">
        <f t="shared" si="1"/>
        <v>2619</v>
      </c>
      <c r="F38" s="19">
        <f t="shared" si="2"/>
        <v>15399</v>
      </c>
      <c r="G38" s="23"/>
    </row>
    <row r="39" spans="1:7">
      <c r="A39" s="22" t="s">
        <v>39</v>
      </c>
      <c r="B39" s="29">
        <v>15800</v>
      </c>
      <c r="C39" s="18">
        <f t="shared" si="0"/>
        <v>14220</v>
      </c>
      <c r="D39" s="33">
        <v>3910</v>
      </c>
      <c r="E39" s="18">
        <f t="shared" si="1"/>
        <v>3519</v>
      </c>
      <c r="F39" s="19">
        <f t="shared" si="2"/>
        <v>17739</v>
      </c>
      <c r="G39" s="23"/>
    </row>
    <row r="40" spans="1:7">
      <c r="A40" s="22" t="s">
        <v>40</v>
      </c>
      <c r="B40" s="31">
        <v>1600</v>
      </c>
      <c r="C40" s="18">
        <f t="shared" si="0"/>
        <v>1440</v>
      </c>
      <c r="D40" s="33">
        <v>290</v>
      </c>
      <c r="E40" s="18">
        <f t="shared" si="1"/>
        <v>261</v>
      </c>
      <c r="F40" s="19">
        <f t="shared" si="2"/>
        <v>1701</v>
      </c>
      <c r="G40" s="23"/>
    </row>
    <row r="41" spans="1:7">
      <c r="A41" s="22" t="s">
        <v>31</v>
      </c>
      <c r="B41" s="31">
        <f>B39-B40</f>
        <v>14200</v>
      </c>
      <c r="C41" s="18">
        <f t="shared" si="0"/>
        <v>12780</v>
      </c>
      <c r="D41" s="33">
        <v>3620</v>
      </c>
      <c r="E41" s="18">
        <f t="shared" si="1"/>
        <v>3258</v>
      </c>
      <c r="F41" s="19">
        <f t="shared" si="2"/>
        <v>16038</v>
      </c>
      <c r="G41" s="23"/>
    </row>
    <row r="42" spans="1:7">
      <c r="A42" s="22" t="s">
        <v>41</v>
      </c>
      <c r="B42" s="31">
        <v>21600</v>
      </c>
      <c r="C42" s="18">
        <f t="shared" si="0"/>
        <v>19440</v>
      </c>
      <c r="D42" s="33">
        <v>5110</v>
      </c>
      <c r="E42" s="18">
        <f t="shared" si="1"/>
        <v>4599</v>
      </c>
      <c r="F42" s="19">
        <f t="shared" si="2"/>
        <v>24039</v>
      </c>
      <c r="G42" s="4"/>
    </row>
    <row r="43" spans="1:7">
      <c r="A43" s="22" t="s">
        <v>42</v>
      </c>
      <c r="B43" s="31">
        <v>39700</v>
      </c>
      <c r="C43" s="18">
        <f t="shared" si="0"/>
        <v>35730</v>
      </c>
      <c r="D43" s="33">
        <v>12030</v>
      </c>
      <c r="E43" s="18">
        <f t="shared" si="1"/>
        <v>10827</v>
      </c>
      <c r="F43" s="19">
        <f t="shared" si="2"/>
        <v>46557</v>
      </c>
      <c r="G43" s="23"/>
    </row>
    <row r="44" spans="1:7">
      <c r="A44" s="22" t="s">
        <v>43</v>
      </c>
      <c r="B44" s="31">
        <v>4900</v>
      </c>
      <c r="C44" s="18">
        <f t="shared" si="0"/>
        <v>4410</v>
      </c>
      <c r="D44" s="33">
        <v>1320</v>
      </c>
      <c r="E44" s="18">
        <f t="shared" si="1"/>
        <v>1188</v>
      </c>
      <c r="F44" s="19">
        <f t="shared" si="2"/>
        <v>5598</v>
      </c>
      <c r="G44" s="23"/>
    </row>
    <row r="45" ht="18" spans="1:7">
      <c r="A45" s="24" t="s">
        <v>44</v>
      </c>
      <c r="B45" s="31">
        <v>111700</v>
      </c>
      <c r="C45" s="18">
        <f t="shared" si="0"/>
        <v>100530</v>
      </c>
      <c r="D45" s="32">
        <v>25200</v>
      </c>
      <c r="E45" s="18">
        <f t="shared" si="1"/>
        <v>22680</v>
      </c>
      <c r="F45" s="19">
        <f t="shared" si="2"/>
        <v>123210</v>
      </c>
      <c r="G45" s="25"/>
    </row>
    <row r="46" spans="1:7">
      <c r="A46" s="22" t="s">
        <v>45</v>
      </c>
      <c r="B46" s="31">
        <v>17000</v>
      </c>
      <c r="C46" s="18">
        <f t="shared" si="0"/>
        <v>15300</v>
      </c>
      <c r="D46" s="33">
        <v>4410</v>
      </c>
      <c r="E46" s="18">
        <f t="shared" si="1"/>
        <v>3969</v>
      </c>
      <c r="F46" s="19">
        <f t="shared" si="2"/>
        <v>19269</v>
      </c>
      <c r="G46" s="23"/>
    </row>
    <row r="47" spans="1:7">
      <c r="A47" s="22" t="s">
        <v>46</v>
      </c>
      <c r="B47" s="31">
        <v>1200</v>
      </c>
      <c r="C47" s="18">
        <f t="shared" si="0"/>
        <v>1080</v>
      </c>
      <c r="D47" s="33">
        <v>141</v>
      </c>
      <c r="E47" s="18">
        <f t="shared" si="1"/>
        <v>127</v>
      </c>
      <c r="F47" s="19">
        <f t="shared" si="2"/>
        <v>1207</v>
      </c>
      <c r="G47" s="23"/>
    </row>
    <row r="48" spans="1:7">
      <c r="A48" s="22" t="s">
        <v>31</v>
      </c>
      <c r="B48" s="31">
        <f>B46-B47</f>
        <v>15800</v>
      </c>
      <c r="C48" s="18">
        <f t="shared" si="0"/>
        <v>14220</v>
      </c>
      <c r="D48" s="33">
        <v>4269</v>
      </c>
      <c r="E48" s="18">
        <f t="shared" si="1"/>
        <v>3842</v>
      </c>
      <c r="F48" s="19">
        <f t="shared" si="2"/>
        <v>18062</v>
      </c>
      <c r="G48" s="23"/>
    </row>
    <row r="49" spans="1:7">
      <c r="A49" s="22" t="s">
        <v>47</v>
      </c>
      <c r="B49" s="31">
        <v>35600</v>
      </c>
      <c r="C49" s="18">
        <f t="shared" si="0"/>
        <v>32040</v>
      </c>
      <c r="D49" s="33">
        <v>9790</v>
      </c>
      <c r="E49" s="18">
        <f t="shared" si="1"/>
        <v>8811</v>
      </c>
      <c r="F49" s="19">
        <f t="shared" si="2"/>
        <v>40851</v>
      </c>
      <c r="G49" s="23"/>
    </row>
    <row r="50" spans="1:7">
      <c r="A50" s="22" t="s">
        <v>48</v>
      </c>
      <c r="B50" s="31">
        <v>3200</v>
      </c>
      <c r="C50" s="18">
        <f t="shared" si="0"/>
        <v>2880</v>
      </c>
      <c r="D50" s="33">
        <v>870</v>
      </c>
      <c r="E50" s="18">
        <f t="shared" si="1"/>
        <v>783</v>
      </c>
      <c r="F50" s="19">
        <f t="shared" si="2"/>
        <v>3663</v>
      </c>
      <c r="G50" s="23"/>
    </row>
    <row r="51" spans="1:7">
      <c r="A51" s="22" t="s">
        <v>31</v>
      </c>
      <c r="B51" s="31">
        <f>B49-B50</f>
        <v>32400</v>
      </c>
      <c r="C51" s="18">
        <f t="shared" si="0"/>
        <v>29160</v>
      </c>
      <c r="D51" s="33">
        <v>8920</v>
      </c>
      <c r="E51" s="18">
        <f t="shared" si="1"/>
        <v>8028</v>
      </c>
      <c r="F51" s="19">
        <f t="shared" si="2"/>
        <v>37188</v>
      </c>
      <c r="G51" s="23"/>
    </row>
    <row r="52" spans="1:7">
      <c r="A52" s="22" t="s">
        <v>49</v>
      </c>
      <c r="B52" s="31">
        <v>12200</v>
      </c>
      <c r="C52" s="18">
        <f t="shared" si="0"/>
        <v>10980</v>
      </c>
      <c r="D52" s="33">
        <v>2570</v>
      </c>
      <c r="E52" s="18">
        <f t="shared" si="1"/>
        <v>2313</v>
      </c>
      <c r="F52" s="19">
        <f t="shared" si="2"/>
        <v>13293</v>
      </c>
      <c r="G52" s="23"/>
    </row>
    <row r="53" spans="1:7">
      <c r="A53" s="22" t="s">
        <v>50</v>
      </c>
      <c r="B53" s="31">
        <v>1700</v>
      </c>
      <c r="C53" s="18">
        <f t="shared" si="0"/>
        <v>1530</v>
      </c>
      <c r="D53" s="33">
        <v>474</v>
      </c>
      <c r="E53" s="18">
        <f t="shared" si="1"/>
        <v>427</v>
      </c>
      <c r="F53" s="19">
        <f t="shared" si="2"/>
        <v>1957</v>
      </c>
      <c r="G53" s="23"/>
    </row>
    <row r="54" spans="1:7">
      <c r="A54" s="22" t="s">
        <v>31</v>
      </c>
      <c r="B54" s="31">
        <f>B52-B53</f>
        <v>10500</v>
      </c>
      <c r="C54" s="18">
        <f t="shared" si="0"/>
        <v>9450</v>
      </c>
      <c r="D54" s="33">
        <v>2096</v>
      </c>
      <c r="E54" s="18">
        <f t="shared" si="1"/>
        <v>1886</v>
      </c>
      <c r="F54" s="19">
        <f t="shared" si="2"/>
        <v>11336</v>
      </c>
      <c r="G54" s="23"/>
    </row>
    <row r="55" spans="1:7">
      <c r="A55" s="22" t="s">
        <v>51</v>
      </c>
      <c r="B55" s="31">
        <v>14500</v>
      </c>
      <c r="C55" s="18">
        <f t="shared" si="0"/>
        <v>13050</v>
      </c>
      <c r="D55" s="33">
        <v>3430</v>
      </c>
      <c r="E55" s="18">
        <f t="shared" si="1"/>
        <v>3087</v>
      </c>
      <c r="F55" s="19">
        <f t="shared" si="2"/>
        <v>16137</v>
      </c>
      <c r="G55" s="23"/>
    </row>
    <row r="56" spans="1:7">
      <c r="A56" s="22" t="s">
        <v>52</v>
      </c>
      <c r="B56" s="31">
        <v>9700</v>
      </c>
      <c r="C56" s="18">
        <f t="shared" si="0"/>
        <v>8730</v>
      </c>
      <c r="D56" s="33">
        <v>1090</v>
      </c>
      <c r="E56" s="18">
        <f t="shared" si="1"/>
        <v>981</v>
      </c>
      <c r="F56" s="19">
        <f t="shared" si="2"/>
        <v>9711</v>
      </c>
      <c r="G56" s="23"/>
    </row>
    <row r="57" spans="1:7">
      <c r="A57" s="22" t="s">
        <v>53</v>
      </c>
      <c r="B57" s="31">
        <v>1400</v>
      </c>
      <c r="C57" s="18">
        <f t="shared" si="0"/>
        <v>1260</v>
      </c>
      <c r="D57" s="33">
        <v>290</v>
      </c>
      <c r="E57" s="18">
        <f t="shared" si="1"/>
        <v>261</v>
      </c>
      <c r="F57" s="19">
        <f t="shared" si="2"/>
        <v>1521</v>
      </c>
      <c r="G57" s="23"/>
    </row>
    <row r="58" spans="1:7">
      <c r="A58" s="22" t="s">
        <v>31</v>
      </c>
      <c r="B58" s="31">
        <f>B56-B57</f>
        <v>8300</v>
      </c>
      <c r="C58" s="18">
        <f t="shared" si="0"/>
        <v>7470</v>
      </c>
      <c r="D58" s="33">
        <v>800</v>
      </c>
      <c r="E58" s="18">
        <f t="shared" si="1"/>
        <v>720</v>
      </c>
      <c r="F58" s="19">
        <f t="shared" si="2"/>
        <v>8190</v>
      </c>
      <c r="G58" s="23"/>
    </row>
    <row r="59" spans="1:7">
      <c r="A59" s="22" t="s">
        <v>54</v>
      </c>
      <c r="B59" s="31">
        <v>18100</v>
      </c>
      <c r="C59" s="18">
        <f t="shared" si="0"/>
        <v>16290</v>
      </c>
      <c r="D59" s="33">
        <v>3530</v>
      </c>
      <c r="E59" s="18">
        <f t="shared" si="1"/>
        <v>3177</v>
      </c>
      <c r="F59" s="19">
        <f t="shared" si="2"/>
        <v>19467</v>
      </c>
      <c r="G59" s="23"/>
    </row>
    <row r="60" spans="1:7">
      <c r="A60" s="22" t="s">
        <v>55</v>
      </c>
      <c r="B60" s="31">
        <v>1700</v>
      </c>
      <c r="C60" s="18">
        <f t="shared" si="0"/>
        <v>1530</v>
      </c>
      <c r="D60" s="33">
        <v>0</v>
      </c>
      <c r="E60" s="18">
        <f t="shared" si="1"/>
        <v>0</v>
      </c>
      <c r="F60" s="19">
        <f t="shared" si="2"/>
        <v>1530</v>
      </c>
      <c r="G60" s="23"/>
    </row>
    <row r="61" spans="1:7">
      <c r="A61" s="22" t="s">
        <v>31</v>
      </c>
      <c r="B61" s="31">
        <f>B59-B60</f>
        <v>16400</v>
      </c>
      <c r="C61" s="18">
        <f t="shared" si="0"/>
        <v>14760</v>
      </c>
      <c r="D61" s="33">
        <v>3530</v>
      </c>
      <c r="E61" s="18">
        <f t="shared" si="1"/>
        <v>3177</v>
      </c>
      <c r="F61" s="19">
        <f t="shared" si="2"/>
        <v>17937</v>
      </c>
      <c r="G61" s="23"/>
    </row>
    <row r="62" spans="1:7">
      <c r="A62" s="22" t="s">
        <v>56</v>
      </c>
      <c r="B62" s="31">
        <v>1600</v>
      </c>
      <c r="C62" s="18">
        <f t="shared" si="0"/>
        <v>1440</v>
      </c>
      <c r="D62" s="33">
        <v>130</v>
      </c>
      <c r="E62" s="18">
        <f t="shared" si="1"/>
        <v>117</v>
      </c>
      <c r="F62" s="19">
        <f t="shared" si="2"/>
        <v>1557</v>
      </c>
      <c r="G62" s="4"/>
    </row>
    <row r="63" spans="1:7">
      <c r="A63" s="22" t="s">
        <v>57</v>
      </c>
      <c r="B63" s="34">
        <v>1200</v>
      </c>
      <c r="C63" s="18">
        <f t="shared" si="0"/>
        <v>1080</v>
      </c>
      <c r="D63" s="33">
        <v>140</v>
      </c>
      <c r="E63" s="18">
        <f t="shared" si="1"/>
        <v>126</v>
      </c>
      <c r="F63" s="19">
        <f t="shared" si="2"/>
        <v>1206</v>
      </c>
      <c r="G63" s="4"/>
    </row>
    <row r="64" spans="1:7">
      <c r="A64" s="22" t="s">
        <v>58</v>
      </c>
      <c r="B64" s="31">
        <v>1800</v>
      </c>
      <c r="C64" s="18">
        <f t="shared" si="0"/>
        <v>1620</v>
      </c>
      <c r="D64" s="33">
        <v>110</v>
      </c>
      <c r="E64" s="18">
        <f t="shared" si="1"/>
        <v>99</v>
      </c>
      <c r="F64" s="19">
        <f t="shared" si="2"/>
        <v>1719</v>
      </c>
      <c r="G64" s="4"/>
    </row>
  </sheetData>
  <mergeCells count="2">
    <mergeCell ref="A2:F2"/>
    <mergeCell ref="A4:A5"/>
  </mergeCells>
  <printOptions horizontalCentered="1"/>
  <pageMargins left="0.700694444444445" right="0.700694444444445" top="0.751388888888889" bottom="0.751388888888889" header="0.298611111111111" footer="0.298611111111111"/>
  <pageSetup paperSize="9" scale="73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4"/>
  <sheetViews>
    <sheetView tabSelected="1" view="pageBreakPreview" zoomScaleNormal="100" zoomScaleSheetLayoutView="100" workbookViewId="0">
      <selection activeCell="C5" sqref="C5"/>
    </sheetView>
  </sheetViews>
  <sheetFormatPr defaultColWidth="9" defaultRowHeight="14.4" outlineLevelCol="4"/>
  <cols>
    <col min="1" max="1" width="20.25" customWidth="1"/>
    <col min="2" max="2" width="30.2222222222222" customWidth="1"/>
    <col min="3" max="3" width="31.7777777777778" customWidth="1"/>
    <col min="4" max="4" width="27.2222222222222" customWidth="1"/>
    <col min="5" max="5" width="9.5" customWidth="1"/>
  </cols>
  <sheetData>
    <row r="1" ht="18" customHeight="1" spans="1:5">
      <c r="A1" s="1" t="s">
        <v>59</v>
      </c>
      <c r="B1" s="2"/>
      <c r="C1" s="3"/>
      <c r="D1" s="4"/>
      <c r="E1" s="4"/>
    </row>
    <row r="2" ht="34.8" spans="1:5">
      <c r="A2" s="5" t="s">
        <v>60</v>
      </c>
      <c r="B2" s="6"/>
      <c r="C2" s="6"/>
      <c r="D2" s="6"/>
      <c r="E2" s="7"/>
    </row>
    <row r="3" ht="16" customHeight="1" spans="1:5">
      <c r="A3" s="8"/>
      <c r="B3" s="9"/>
      <c r="C3" s="10"/>
      <c r="D3" s="11" t="s">
        <v>2</v>
      </c>
      <c r="E3" s="12"/>
    </row>
    <row r="4" ht="42" customHeight="1" spans="1:5">
      <c r="A4" s="13" t="s">
        <v>3</v>
      </c>
      <c r="B4" s="14" t="s">
        <v>5</v>
      </c>
      <c r="C4" s="14" t="s">
        <v>7</v>
      </c>
      <c r="D4" s="14" t="s">
        <v>8</v>
      </c>
      <c r="E4" s="15"/>
    </row>
    <row r="5" ht="21.95" customHeight="1" spans="1:5">
      <c r="A5" s="13"/>
      <c r="B5" s="16" t="s">
        <v>9</v>
      </c>
      <c r="C5" s="16" t="s">
        <v>61</v>
      </c>
      <c r="D5" s="16" t="s">
        <v>62</v>
      </c>
      <c r="E5" s="15"/>
    </row>
    <row r="6" ht="18" spans="1:5">
      <c r="A6" s="17" t="s">
        <v>14</v>
      </c>
      <c r="B6" s="18">
        <v>628290</v>
      </c>
      <c r="C6" s="18">
        <v>190341</v>
      </c>
      <c r="D6" s="19">
        <v>818631</v>
      </c>
      <c r="E6" s="20"/>
    </row>
    <row r="7" ht="18" spans="1:5">
      <c r="A7" s="21" t="s">
        <v>15</v>
      </c>
      <c r="B7" s="18">
        <v>246960</v>
      </c>
      <c r="C7" s="18">
        <v>80109</v>
      </c>
      <c r="D7" s="19">
        <v>327069</v>
      </c>
      <c r="E7" s="20"/>
    </row>
    <row r="8" spans="1:5">
      <c r="A8" s="22" t="s">
        <v>16</v>
      </c>
      <c r="B8" s="18">
        <v>16380</v>
      </c>
      <c r="C8" s="18">
        <v>4068</v>
      </c>
      <c r="D8" s="19">
        <v>20448</v>
      </c>
      <c r="E8" s="4"/>
    </row>
    <row r="9" spans="1:5">
      <c r="A9" s="22" t="s">
        <v>17</v>
      </c>
      <c r="B9" s="18">
        <v>32850</v>
      </c>
      <c r="C9" s="18">
        <v>10629</v>
      </c>
      <c r="D9" s="19">
        <v>43479</v>
      </c>
      <c r="E9" s="4"/>
    </row>
    <row r="10" spans="1:5">
      <c r="A10" s="22" t="s">
        <v>18</v>
      </c>
      <c r="B10" s="18">
        <v>19350</v>
      </c>
      <c r="C10" s="18">
        <v>4986</v>
      </c>
      <c r="D10" s="19">
        <v>24336</v>
      </c>
      <c r="E10" s="4"/>
    </row>
    <row r="11" spans="1:5">
      <c r="A11" s="22" t="s">
        <v>19</v>
      </c>
      <c r="B11" s="18">
        <v>55440</v>
      </c>
      <c r="C11" s="18">
        <v>18063</v>
      </c>
      <c r="D11" s="19">
        <v>73503</v>
      </c>
      <c r="E11" s="4"/>
    </row>
    <row r="12" spans="1:5">
      <c r="A12" s="22" t="s">
        <v>20</v>
      </c>
      <c r="B12" s="18">
        <v>30960</v>
      </c>
      <c r="C12" s="18">
        <v>10863</v>
      </c>
      <c r="D12" s="19">
        <v>41823</v>
      </c>
      <c r="E12" s="4"/>
    </row>
    <row r="13" spans="1:5">
      <c r="A13" s="22" t="s">
        <v>21</v>
      </c>
      <c r="B13" s="18">
        <v>25740</v>
      </c>
      <c r="C13" s="18">
        <v>9585</v>
      </c>
      <c r="D13" s="19">
        <v>35325</v>
      </c>
      <c r="E13" s="4"/>
    </row>
    <row r="14" spans="1:5">
      <c r="A14" s="22" t="s">
        <v>22</v>
      </c>
      <c r="B14" s="18">
        <v>1980</v>
      </c>
      <c r="C14" s="18">
        <v>792</v>
      </c>
      <c r="D14" s="19">
        <v>2772</v>
      </c>
      <c r="E14" s="4"/>
    </row>
    <row r="15" spans="1:5">
      <c r="A15" s="22" t="s">
        <v>23</v>
      </c>
      <c r="B15" s="18">
        <v>25560</v>
      </c>
      <c r="C15" s="18">
        <v>7668</v>
      </c>
      <c r="D15" s="19">
        <v>33228</v>
      </c>
      <c r="E15" s="4"/>
    </row>
    <row r="16" spans="1:5">
      <c r="A16" s="22" t="s">
        <v>24</v>
      </c>
      <c r="B16" s="18">
        <v>17820</v>
      </c>
      <c r="C16" s="18">
        <v>6390</v>
      </c>
      <c r="D16" s="19">
        <v>24210</v>
      </c>
      <c r="E16" s="4"/>
    </row>
    <row r="17" spans="1:5">
      <c r="A17" s="22" t="s">
        <v>25</v>
      </c>
      <c r="B17" s="18">
        <v>3780</v>
      </c>
      <c r="C17" s="18">
        <v>1170</v>
      </c>
      <c r="D17" s="19">
        <v>4950</v>
      </c>
      <c r="E17" s="4"/>
    </row>
    <row r="18" spans="1:5">
      <c r="A18" s="22" t="s">
        <v>26</v>
      </c>
      <c r="B18" s="18">
        <v>4230</v>
      </c>
      <c r="C18" s="18">
        <v>1215</v>
      </c>
      <c r="D18" s="19">
        <v>5445</v>
      </c>
      <c r="E18" s="4"/>
    </row>
    <row r="19" spans="1:5">
      <c r="A19" s="22" t="s">
        <v>27</v>
      </c>
      <c r="B19" s="18">
        <v>12870</v>
      </c>
      <c r="C19" s="18">
        <v>4680</v>
      </c>
      <c r="D19" s="19">
        <v>17550</v>
      </c>
      <c r="E19" s="23"/>
    </row>
    <row r="20" ht="18" spans="1:5">
      <c r="A20" s="24" t="s">
        <v>28</v>
      </c>
      <c r="B20" s="18">
        <v>280800</v>
      </c>
      <c r="C20" s="18">
        <v>87552</v>
      </c>
      <c r="D20" s="19">
        <v>368352</v>
      </c>
      <c r="E20" s="25"/>
    </row>
    <row r="21" spans="1:5">
      <c r="A21" s="22" t="s">
        <v>29</v>
      </c>
      <c r="B21" s="18">
        <v>19350</v>
      </c>
      <c r="C21" s="18">
        <v>5877</v>
      </c>
      <c r="D21" s="19">
        <v>25227</v>
      </c>
      <c r="E21" s="4"/>
    </row>
    <row r="22" spans="1:5">
      <c r="A22" s="22" t="s">
        <v>30</v>
      </c>
      <c r="B22" s="18">
        <v>7920</v>
      </c>
      <c r="C22" s="18">
        <v>3510</v>
      </c>
      <c r="D22" s="19">
        <v>11430</v>
      </c>
      <c r="E22" s="23"/>
    </row>
    <row r="23" spans="1:5">
      <c r="A23" s="22" t="s">
        <v>31</v>
      </c>
      <c r="B23" s="18">
        <v>11430</v>
      </c>
      <c r="C23" s="18">
        <v>2367</v>
      </c>
      <c r="D23" s="19">
        <v>13797</v>
      </c>
      <c r="E23" s="23"/>
    </row>
    <row r="24" spans="1:5">
      <c r="A24" s="22" t="s">
        <v>32</v>
      </c>
      <c r="B24" s="18">
        <v>56070</v>
      </c>
      <c r="C24" s="18">
        <v>19620</v>
      </c>
      <c r="D24" s="19">
        <v>75690</v>
      </c>
      <c r="E24" s="4"/>
    </row>
    <row r="25" spans="1:5">
      <c r="A25" s="22" t="s">
        <v>30</v>
      </c>
      <c r="B25" s="18">
        <v>31770</v>
      </c>
      <c r="C25" s="18">
        <v>14652</v>
      </c>
      <c r="D25" s="19">
        <v>46422</v>
      </c>
      <c r="E25" s="23"/>
    </row>
    <row r="26" spans="1:5">
      <c r="A26" s="22" t="s">
        <v>31</v>
      </c>
      <c r="B26" s="18">
        <v>24300</v>
      </c>
      <c r="C26" s="18">
        <v>4968</v>
      </c>
      <c r="D26" s="19">
        <v>29268</v>
      </c>
      <c r="E26" s="23"/>
    </row>
    <row r="27" spans="1:5">
      <c r="A27" s="22" t="s">
        <v>33</v>
      </c>
      <c r="B27" s="18">
        <v>36270</v>
      </c>
      <c r="C27" s="18">
        <v>12060</v>
      </c>
      <c r="D27" s="19">
        <v>48330</v>
      </c>
      <c r="E27" s="4"/>
    </row>
    <row r="28" spans="1:5">
      <c r="A28" s="22" t="s">
        <v>30</v>
      </c>
      <c r="B28" s="18">
        <v>20610</v>
      </c>
      <c r="C28" s="18">
        <v>9918</v>
      </c>
      <c r="D28" s="19">
        <v>30528</v>
      </c>
      <c r="E28" s="23"/>
    </row>
    <row r="29" spans="1:5">
      <c r="A29" s="22" t="s">
        <v>31</v>
      </c>
      <c r="B29" s="18">
        <v>15660</v>
      </c>
      <c r="C29" s="18">
        <v>2142</v>
      </c>
      <c r="D29" s="19">
        <v>17802</v>
      </c>
      <c r="E29" s="23"/>
    </row>
    <row r="30" spans="1:5">
      <c r="A30" s="22" t="s">
        <v>34</v>
      </c>
      <c r="B30" s="18">
        <v>32490</v>
      </c>
      <c r="C30" s="18">
        <v>9783</v>
      </c>
      <c r="D30" s="19">
        <v>42273</v>
      </c>
      <c r="E30" s="4"/>
    </row>
    <row r="31" spans="1:5">
      <c r="A31" s="22" t="s">
        <v>35</v>
      </c>
      <c r="B31" s="18">
        <v>13860</v>
      </c>
      <c r="C31" s="18">
        <v>5751</v>
      </c>
      <c r="D31" s="19">
        <v>19611</v>
      </c>
      <c r="E31" s="23"/>
    </row>
    <row r="32" spans="1:5">
      <c r="A32" s="22" t="s">
        <v>31</v>
      </c>
      <c r="B32" s="18">
        <v>18630</v>
      </c>
      <c r="C32" s="18">
        <v>4032</v>
      </c>
      <c r="D32" s="19">
        <v>22662</v>
      </c>
      <c r="E32" s="23"/>
    </row>
    <row r="33" spans="1:5">
      <c r="A33" s="22" t="s">
        <v>36</v>
      </c>
      <c r="B33" s="18">
        <v>37080</v>
      </c>
      <c r="C33" s="18">
        <v>11880</v>
      </c>
      <c r="D33" s="19">
        <v>48960</v>
      </c>
      <c r="E33" s="4"/>
    </row>
    <row r="34" spans="1:5">
      <c r="A34" s="22" t="s">
        <v>37</v>
      </c>
      <c r="B34" s="18">
        <v>17910</v>
      </c>
      <c r="C34" s="18">
        <v>8235</v>
      </c>
      <c r="D34" s="19">
        <v>26145</v>
      </c>
      <c r="E34" s="23"/>
    </row>
    <row r="35" spans="1:5">
      <c r="A35" s="22" t="s">
        <v>31</v>
      </c>
      <c r="B35" s="18">
        <v>19170</v>
      </c>
      <c r="C35" s="18">
        <v>3645</v>
      </c>
      <c r="D35" s="19">
        <v>22815</v>
      </c>
      <c r="E35" s="23"/>
    </row>
    <row r="36" spans="1:5">
      <c r="A36" s="22" t="s">
        <v>38</v>
      </c>
      <c r="B36" s="18">
        <v>25740</v>
      </c>
      <c r="C36" s="18">
        <v>8199</v>
      </c>
      <c r="D36" s="19">
        <v>33939</v>
      </c>
      <c r="E36" s="4"/>
    </row>
    <row r="37" spans="1:5">
      <c r="A37" s="22" t="s">
        <v>30</v>
      </c>
      <c r="B37" s="18">
        <v>12960</v>
      </c>
      <c r="C37" s="18">
        <v>5580</v>
      </c>
      <c r="D37" s="19">
        <v>18540</v>
      </c>
      <c r="E37" s="23"/>
    </row>
    <row r="38" spans="1:5">
      <c r="A38" s="22" t="s">
        <v>31</v>
      </c>
      <c r="B38" s="18">
        <v>12780</v>
      </c>
      <c r="C38" s="18">
        <v>2619</v>
      </c>
      <c r="D38" s="19">
        <v>15399</v>
      </c>
      <c r="E38" s="23"/>
    </row>
    <row r="39" spans="1:5">
      <c r="A39" s="22" t="s">
        <v>39</v>
      </c>
      <c r="B39" s="18">
        <v>14220</v>
      </c>
      <c r="C39" s="18">
        <v>3519</v>
      </c>
      <c r="D39" s="19">
        <v>17739</v>
      </c>
      <c r="E39" s="23"/>
    </row>
    <row r="40" spans="1:5">
      <c r="A40" s="22" t="s">
        <v>40</v>
      </c>
      <c r="B40" s="18">
        <v>1440</v>
      </c>
      <c r="C40" s="18">
        <v>261</v>
      </c>
      <c r="D40" s="19">
        <v>1701</v>
      </c>
      <c r="E40" s="23"/>
    </row>
    <row r="41" spans="1:5">
      <c r="A41" s="22" t="s">
        <v>31</v>
      </c>
      <c r="B41" s="18">
        <v>12780</v>
      </c>
      <c r="C41" s="18">
        <v>3258</v>
      </c>
      <c r="D41" s="19">
        <v>16038</v>
      </c>
      <c r="E41" s="23"/>
    </row>
    <row r="42" spans="1:5">
      <c r="A42" s="22" t="s">
        <v>41</v>
      </c>
      <c r="B42" s="18">
        <v>19440</v>
      </c>
      <c r="C42" s="18">
        <v>4599</v>
      </c>
      <c r="D42" s="19">
        <v>24039</v>
      </c>
      <c r="E42" s="4"/>
    </row>
    <row r="43" spans="1:5">
      <c r="A43" s="22" t="s">
        <v>42</v>
      </c>
      <c r="B43" s="18">
        <v>35730</v>
      </c>
      <c r="C43" s="18">
        <v>10827</v>
      </c>
      <c r="D43" s="19">
        <v>46557</v>
      </c>
      <c r="E43" s="23"/>
    </row>
    <row r="44" spans="1:5">
      <c r="A44" s="22" t="s">
        <v>43</v>
      </c>
      <c r="B44" s="18">
        <v>4410</v>
      </c>
      <c r="C44" s="18">
        <v>1188</v>
      </c>
      <c r="D44" s="19">
        <v>5598</v>
      </c>
      <c r="E44" s="23"/>
    </row>
    <row r="45" ht="18" spans="1:5">
      <c r="A45" s="24" t="s">
        <v>44</v>
      </c>
      <c r="B45" s="18">
        <v>100530</v>
      </c>
      <c r="C45" s="18">
        <v>22680</v>
      </c>
      <c r="D45" s="19">
        <v>123210</v>
      </c>
      <c r="E45" s="25"/>
    </row>
    <row r="46" spans="1:5">
      <c r="A46" s="22" t="s">
        <v>45</v>
      </c>
      <c r="B46" s="18">
        <v>15300</v>
      </c>
      <c r="C46" s="18">
        <v>3969</v>
      </c>
      <c r="D46" s="19">
        <v>19269</v>
      </c>
      <c r="E46" s="23"/>
    </row>
    <row r="47" spans="1:5">
      <c r="A47" s="22" t="s">
        <v>46</v>
      </c>
      <c r="B47" s="18">
        <v>1080</v>
      </c>
      <c r="C47" s="18">
        <v>127</v>
      </c>
      <c r="D47" s="19">
        <v>1207</v>
      </c>
      <c r="E47" s="23"/>
    </row>
    <row r="48" spans="1:5">
      <c r="A48" s="22" t="s">
        <v>31</v>
      </c>
      <c r="B48" s="18">
        <v>14220</v>
      </c>
      <c r="C48" s="18">
        <v>3842</v>
      </c>
      <c r="D48" s="19">
        <v>18062</v>
      </c>
      <c r="E48" s="23"/>
    </row>
    <row r="49" spans="1:5">
      <c r="A49" s="22" t="s">
        <v>47</v>
      </c>
      <c r="B49" s="18">
        <v>32040</v>
      </c>
      <c r="C49" s="18">
        <v>8811</v>
      </c>
      <c r="D49" s="19">
        <v>40851</v>
      </c>
      <c r="E49" s="23"/>
    </row>
    <row r="50" spans="1:5">
      <c r="A50" s="22" t="s">
        <v>48</v>
      </c>
      <c r="B50" s="18">
        <v>2880</v>
      </c>
      <c r="C50" s="18">
        <v>783</v>
      </c>
      <c r="D50" s="19">
        <v>3663</v>
      </c>
      <c r="E50" s="23"/>
    </row>
    <row r="51" spans="1:5">
      <c r="A51" s="22" t="s">
        <v>31</v>
      </c>
      <c r="B51" s="18">
        <v>29160</v>
      </c>
      <c r="C51" s="18">
        <v>8028</v>
      </c>
      <c r="D51" s="19">
        <v>37188</v>
      </c>
      <c r="E51" s="23"/>
    </row>
    <row r="52" spans="1:5">
      <c r="A52" s="22" t="s">
        <v>49</v>
      </c>
      <c r="B52" s="18">
        <v>10980</v>
      </c>
      <c r="C52" s="18">
        <v>2313</v>
      </c>
      <c r="D52" s="19">
        <v>13293</v>
      </c>
      <c r="E52" s="23"/>
    </row>
    <row r="53" spans="1:5">
      <c r="A53" s="22" t="s">
        <v>50</v>
      </c>
      <c r="B53" s="18">
        <v>1530</v>
      </c>
      <c r="C53" s="18">
        <v>427</v>
      </c>
      <c r="D53" s="19">
        <v>1957</v>
      </c>
      <c r="E53" s="23"/>
    </row>
    <row r="54" spans="1:5">
      <c r="A54" s="22" t="s">
        <v>31</v>
      </c>
      <c r="B54" s="18">
        <v>9450</v>
      </c>
      <c r="C54" s="18">
        <v>1886</v>
      </c>
      <c r="D54" s="19">
        <v>11336</v>
      </c>
      <c r="E54" s="23"/>
    </row>
    <row r="55" spans="1:5">
      <c r="A55" s="22" t="s">
        <v>51</v>
      </c>
      <c r="B55" s="18">
        <v>13050</v>
      </c>
      <c r="C55" s="18">
        <v>3087</v>
      </c>
      <c r="D55" s="19">
        <v>16137</v>
      </c>
      <c r="E55" s="23"/>
    </row>
    <row r="56" spans="1:5">
      <c r="A56" s="22" t="s">
        <v>52</v>
      </c>
      <c r="B56" s="18">
        <v>8730</v>
      </c>
      <c r="C56" s="18">
        <v>981</v>
      </c>
      <c r="D56" s="19">
        <v>9711</v>
      </c>
      <c r="E56" s="23"/>
    </row>
    <row r="57" spans="1:5">
      <c r="A57" s="22" t="s">
        <v>53</v>
      </c>
      <c r="B57" s="18">
        <v>1260</v>
      </c>
      <c r="C57" s="18">
        <v>261</v>
      </c>
      <c r="D57" s="19">
        <v>1521</v>
      </c>
      <c r="E57" s="23"/>
    </row>
    <row r="58" spans="1:5">
      <c r="A58" s="22" t="s">
        <v>31</v>
      </c>
      <c r="B58" s="18">
        <v>7470</v>
      </c>
      <c r="C58" s="18">
        <v>720</v>
      </c>
      <c r="D58" s="19">
        <v>8190</v>
      </c>
      <c r="E58" s="23"/>
    </row>
    <row r="59" spans="1:5">
      <c r="A59" s="22" t="s">
        <v>54</v>
      </c>
      <c r="B59" s="18">
        <v>16290</v>
      </c>
      <c r="C59" s="18">
        <v>3177</v>
      </c>
      <c r="D59" s="19">
        <v>19467</v>
      </c>
      <c r="E59" s="23"/>
    </row>
    <row r="60" spans="1:5">
      <c r="A60" s="22" t="s">
        <v>55</v>
      </c>
      <c r="B60" s="18">
        <v>1530</v>
      </c>
      <c r="C60" s="18">
        <v>0</v>
      </c>
      <c r="D60" s="19">
        <v>1530</v>
      </c>
      <c r="E60" s="23"/>
    </row>
    <row r="61" spans="1:5">
      <c r="A61" s="22" t="s">
        <v>31</v>
      </c>
      <c r="B61" s="18">
        <v>14760</v>
      </c>
      <c r="C61" s="18">
        <v>3177</v>
      </c>
      <c r="D61" s="19">
        <v>17937</v>
      </c>
      <c r="E61" s="23"/>
    </row>
    <row r="62" spans="1:5">
      <c r="A62" s="22" t="s">
        <v>56</v>
      </c>
      <c r="B62" s="18">
        <v>1440</v>
      </c>
      <c r="C62" s="18">
        <v>117</v>
      </c>
      <c r="D62" s="19">
        <v>1557</v>
      </c>
      <c r="E62" s="4"/>
    </row>
    <row r="63" spans="1:5">
      <c r="A63" s="22" t="s">
        <v>57</v>
      </c>
      <c r="B63" s="18">
        <v>1080</v>
      </c>
      <c r="C63" s="18">
        <v>126</v>
      </c>
      <c r="D63" s="19">
        <v>1206</v>
      </c>
      <c r="E63" s="4"/>
    </row>
    <row r="64" spans="1:5">
      <c r="A64" s="22" t="s">
        <v>58</v>
      </c>
      <c r="B64" s="18">
        <v>1620</v>
      </c>
      <c r="C64" s="18">
        <v>99</v>
      </c>
      <c r="D64" s="19">
        <v>1719</v>
      </c>
      <c r="E64" s="4"/>
    </row>
  </sheetData>
  <mergeCells count="2">
    <mergeCell ref="A2:D2"/>
    <mergeCell ref="A4:A5"/>
  </mergeCells>
  <printOptions horizontalCentered="1"/>
  <pageMargins left="0.700694444444445" right="0.700694444444445" top="0.751388888888889" bottom="0.751388888888889" header="0.298611111111111" footer="0.298611111111111"/>
  <pageSetup paperSize="9" scale="7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测算表</vt:lpstr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白春兰</dc:creator>
  <cp:lastModifiedBy>胡海振</cp:lastModifiedBy>
  <dcterms:created xsi:type="dcterms:W3CDTF">2015-06-05T18:17:00Z</dcterms:created>
  <dcterms:modified xsi:type="dcterms:W3CDTF">2019-10-24T07:00:24Z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