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2775" windowWidth="18120" windowHeight="6900"/>
  </bookViews>
  <sheets>
    <sheet name="资金分配表" sheetId="10" r:id="rId1"/>
  </sheets>
  <calcPr calcId="124519"/>
</workbook>
</file>

<file path=xl/calcChain.xml><?xml version="1.0" encoding="utf-8"?>
<calcChain xmlns="http://schemas.openxmlformats.org/spreadsheetml/2006/main">
  <c r="B6" i="10"/>
  <c r="B5" s="1"/>
  <c r="C6"/>
  <c r="B19"/>
  <c r="B20"/>
  <c r="B23"/>
  <c r="C23"/>
  <c r="B26"/>
  <c r="B29"/>
  <c r="B32"/>
  <c r="C32"/>
  <c r="C19" s="1"/>
  <c r="B35"/>
  <c r="C35"/>
  <c r="B38"/>
  <c r="C38"/>
  <c r="B45"/>
  <c r="B48"/>
  <c r="B44" s="1"/>
  <c r="C48"/>
  <c r="C44" s="1"/>
  <c r="B51"/>
  <c r="B55"/>
  <c r="C55"/>
  <c r="B58"/>
  <c r="C58"/>
  <c r="C5" l="1"/>
</calcChain>
</file>

<file path=xl/sharedStrings.xml><?xml version="1.0" encoding="utf-8"?>
<sst xmlns="http://schemas.openxmlformats.org/spreadsheetml/2006/main" count="65" uniqueCount="52">
  <si>
    <t>附件1</t>
  </si>
  <si>
    <r>
      <t>2020</t>
    </r>
    <r>
      <rPr>
        <b/>
        <sz val="16"/>
        <rFont val="宋体"/>
        <charset val="134"/>
      </rPr>
      <t>年基本公共卫生服务补助资金分配表</t>
    </r>
  </si>
  <si>
    <r>
      <rPr>
        <sz val="11"/>
        <rFont val="宋体"/>
        <charset val="134"/>
      </rPr>
      <t>单位：万元</t>
    </r>
  </si>
  <si>
    <r>
      <rPr>
        <sz val="12"/>
        <rFont val="黑体"/>
        <family val="3"/>
        <charset val="134"/>
      </rPr>
      <t>地区</t>
    </r>
  </si>
  <si>
    <r>
      <t>2020</t>
    </r>
    <r>
      <rPr>
        <sz val="12"/>
        <rFont val="黑体"/>
        <family val="3"/>
        <charset val="134"/>
      </rPr>
      <t>年中央财政应补助资金</t>
    </r>
  </si>
  <si>
    <r>
      <rPr>
        <sz val="12"/>
        <rFont val="黑体"/>
        <family val="3"/>
        <charset val="134"/>
      </rPr>
      <t>本次下达补助资金</t>
    </r>
  </si>
  <si>
    <r>
      <rPr>
        <b/>
        <sz val="10"/>
        <rFont val="宋体"/>
        <charset val="134"/>
      </rPr>
      <t>全国</t>
    </r>
  </si>
  <si>
    <r>
      <rPr>
        <b/>
        <sz val="10"/>
        <rFont val="宋体"/>
        <charset val="134"/>
      </rPr>
      <t>一、西部地区</t>
    </r>
  </si>
  <si>
    <r>
      <rPr>
        <sz val="10"/>
        <rFont val="黑体"/>
        <family val="3"/>
        <charset val="134"/>
      </rPr>
      <t>内蒙古</t>
    </r>
  </si>
  <si>
    <r>
      <rPr>
        <sz val="10"/>
        <rFont val="黑体"/>
        <family val="3"/>
        <charset val="134"/>
      </rPr>
      <t>广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西</t>
    </r>
  </si>
  <si>
    <r>
      <rPr>
        <sz val="10"/>
        <rFont val="黑体"/>
        <family val="3"/>
        <charset val="134"/>
      </rPr>
      <t>重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庆</t>
    </r>
  </si>
  <si>
    <r>
      <rPr>
        <sz val="10"/>
        <rFont val="黑体"/>
        <family val="3"/>
        <charset val="134"/>
      </rPr>
      <t>四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川</t>
    </r>
  </si>
  <si>
    <r>
      <rPr>
        <sz val="10"/>
        <rFont val="黑体"/>
        <family val="3"/>
        <charset val="134"/>
      </rPr>
      <t>云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南</t>
    </r>
  </si>
  <si>
    <r>
      <rPr>
        <sz val="10"/>
        <rFont val="黑体"/>
        <family val="3"/>
        <charset val="134"/>
      </rPr>
      <t>贵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州</t>
    </r>
  </si>
  <si>
    <r>
      <rPr>
        <sz val="10"/>
        <rFont val="黑体"/>
        <family val="3"/>
        <charset val="134"/>
      </rPr>
      <t>西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藏</t>
    </r>
  </si>
  <si>
    <r>
      <rPr>
        <sz val="10"/>
        <rFont val="黑体"/>
        <family val="3"/>
        <charset val="134"/>
      </rPr>
      <t>陕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西</t>
    </r>
  </si>
  <si>
    <r>
      <rPr>
        <sz val="10"/>
        <rFont val="黑体"/>
        <family val="3"/>
        <charset val="134"/>
      </rPr>
      <t>甘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肃</t>
    </r>
  </si>
  <si>
    <r>
      <rPr>
        <sz val="10"/>
        <rFont val="黑体"/>
        <family val="3"/>
        <charset val="134"/>
      </rPr>
      <t>青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海</t>
    </r>
  </si>
  <si>
    <r>
      <rPr>
        <sz val="10"/>
        <rFont val="黑体"/>
        <family val="3"/>
        <charset val="134"/>
      </rPr>
      <t>宁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夏</t>
    </r>
  </si>
  <si>
    <r>
      <rPr>
        <sz val="10"/>
        <rFont val="黑体"/>
        <family val="3"/>
        <charset val="134"/>
      </rPr>
      <t>新</t>
    </r>
    <r>
      <rPr>
        <sz val="10"/>
        <rFont val="Times New Roman"/>
        <family val="1"/>
      </rPr>
      <t xml:space="preserve"> </t>
    </r>
    <r>
      <rPr>
        <sz val="10"/>
        <rFont val="黑体"/>
        <family val="3"/>
        <charset val="134"/>
      </rPr>
      <t>疆</t>
    </r>
  </si>
  <si>
    <r>
      <rPr>
        <b/>
        <sz val="10"/>
        <rFont val="宋体"/>
        <charset val="134"/>
      </rPr>
      <t>二、中部地区</t>
    </r>
  </si>
  <si>
    <r>
      <rPr>
        <sz val="10"/>
        <rFont val="黑体"/>
        <family val="3"/>
        <charset val="134"/>
      </rPr>
      <t>山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西</t>
    </r>
  </si>
  <si>
    <r>
      <t xml:space="preserve">       </t>
    </r>
    <r>
      <rPr>
        <sz val="10"/>
        <rFont val="仿宋_GB2312"/>
        <family val="3"/>
        <charset val="134"/>
      </rPr>
      <t>其中：比照县</t>
    </r>
  </si>
  <si>
    <r>
      <t xml:space="preserve">         </t>
    </r>
    <r>
      <rPr>
        <sz val="10"/>
        <rFont val="宋体"/>
        <charset val="134"/>
      </rPr>
      <t>其他地区</t>
    </r>
  </si>
  <si>
    <r>
      <rPr>
        <sz val="10"/>
        <rFont val="黑体"/>
        <family val="3"/>
        <charset val="134"/>
      </rPr>
      <t>河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南</t>
    </r>
  </si>
  <si>
    <r>
      <rPr>
        <sz val="10"/>
        <rFont val="黑体"/>
        <family val="3"/>
        <charset val="134"/>
      </rPr>
      <t>安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徽</t>
    </r>
  </si>
  <si>
    <r>
      <rPr>
        <sz val="10"/>
        <rFont val="黑体"/>
        <family val="3"/>
        <charset val="134"/>
      </rPr>
      <t>湖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北</t>
    </r>
  </si>
  <si>
    <r>
      <t xml:space="preserve">  </t>
    </r>
    <r>
      <rPr>
        <sz val="10"/>
        <rFont val="仿宋_GB2312"/>
        <family val="3"/>
        <charset val="134"/>
      </rPr>
      <t>其中：比照县</t>
    </r>
    <r>
      <rPr>
        <sz val="10"/>
        <rFont val="Times New Roman"/>
        <family val="1"/>
      </rPr>
      <t>+</t>
    </r>
    <r>
      <rPr>
        <sz val="10"/>
        <rFont val="仿宋_GB2312"/>
        <family val="3"/>
        <charset val="134"/>
      </rPr>
      <t>恩施</t>
    </r>
  </si>
  <si>
    <r>
      <rPr>
        <sz val="10"/>
        <rFont val="黑体"/>
        <family val="3"/>
        <charset val="134"/>
      </rPr>
      <t>湖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南</t>
    </r>
  </si>
  <si>
    <r>
      <t xml:space="preserve">  </t>
    </r>
    <r>
      <rPr>
        <sz val="10"/>
        <rFont val="仿宋_GB2312"/>
        <family val="3"/>
        <charset val="134"/>
      </rPr>
      <t>其中：比照县</t>
    </r>
    <r>
      <rPr>
        <sz val="10"/>
        <rFont val="Times New Roman"/>
        <family val="1"/>
      </rPr>
      <t>+</t>
    </r>
    <r>
      <rPr>
        <sz val="10"/>
        <rFont val="仿宋_GB2312"/>
        <family val="3"/>
        <charset val="134"/>
      </rPr>
      <t>湘西</t>
    </r>
  </si>
  <si>
    <r>
      <rPr>
        <sz val="10"/>
        <rFont val="黑体"/>
        <family val="3"/>
        <charset val="134"/>
      </rPr>
      <t>江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西</t>
    </r>
  </si>
  <si>
    <r>
      <rPr>
        <sz val="10"/>
        <rFont val="黑体"/>
        <family val="3"/>
        <charset val="134"/>
      </rPr>
      <t>吉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林</t>
    </r>
  </si>
  <si>
    <r>
      <t xml:space="preserve">       </t>
    </r>
    <r>
      <rPr>
        <sz val="10"/>
        <rFont val="仿宋_GB2312"/>
        <family val="3"/>
        <charset val="134"/>
      </rPr>
      <t>其中：延边</t>
    </r>
  </si>
  <si>
    <r>
      <rPr>
        <sz val="10"/>
        <rFont val="黑体"/>
        <family val="3"/>
        <charset val="134"/>
      </rPr>
      <t>黑龙江</t>
    </r>
  </si>
  <si>
    <r>
      <rPr>
        <sz val="10"/>
        <rFont val="黑体"/>
        <family val="3"/>
        <charset val="134"/>
      </rPr>
      <t>河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北</t>
    </r>
  </si>
  <si>
    <r>
      <rPr>
        <sz val="10"/>
        <rFont val="黑体"/>
        <family val="3"/>
        <charset val="134"/>
      </rPr>
      <t>海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南</t>
    </r>
  </si>
  <si>
    <r>
      <rPr>
        <b/>
        <sz val="10"/>
        <rFont val="宋体"/>
        <charset val="134"/>
      </rPr>
      <t>三、东部地区</t>
    </r>
  </si>
  <si>
    <r>
      <rPr>
        <sz val="10"/>
        <rFont val="黑体"/>
        <family val="3"/>
        <charset val="134"/>
      </rPr>
      <t>福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建</t>
    </r>
  </si>
  <si>
    <r>
      <t xml:space="preserve">     </t>
    </r>
    <r>
      <rPr>
        <sz val="10"/>
        <rFont val="仿宋_GB2312"/>
        <family val="3"/>
        <charset val="134"/>
      </rPr>
      <t>其中：厦门</t>
    </r>
  </si>
  <si>
    <r>
      <t xml:space="preserve">        </t>
    </r>
    <r>
      <rPr>
        <sz val="10"/>
        <rFont val="仿宋_GB2312"/>
        <family val="3"/>
        <charset val="134"/>
      </rPr>
      <t>其他地区</t>
    </r>
  </si>
  <si>
    <r>
      <rPr>
        <sz val="10"/>
        <rFont val="黑体"/>
        <family val="3"/>
        <charset val="134"/>
      </rPr>
      <t>山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东</t>
    </r>
  </si>
  <si>
    <r>
      <t xml:space="preserve">       </t>
    </r>
    <r>
      <rPr>
        <sz val="10"/>
        <rFont val="仿宋_GB2312"/>
        <family val="3"/>
        <charset val="134"/>
      </rPr>
      <t>其中：青岛</t>
    </r>
    <r>
      <rPr>
        <sz val="10"/>
        <rFont val="Times New Roman"/>
        <family val="1"/>
      </rPr>
      <t xml:space="preserve"> </t>
    </r>
  </si>
  <si>
    <r>
      <rPr>
        <sz val="10"/>
        <rFont val="黑体"/>
        <family val="3"/>
        <charset val="134"/>
      </rPr>
      <t>辽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宁</t>
    </r>
  </si>
  <si>
    <r>
      <t xml:space="preserve">     </t>
    </r>
    <r>
      <rPr>
        <sz val="10"/>
        <rFont val="仿宋_GB2312"/>
        <family val="3"/>
        <charset val="134"/>
      </rPr>
      <t>其中：大连</t>
    </r>
  </si>
  <si>
    <r>
      <rPr>
        <sz val="10"/>
        <rFont val="黑体"/>
        <family val="3"/>
        <charset val="134"/>
      </rPr>
      <t>江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苏</t>
    </r>
  </si>
  <si>
    <r>
      <rPr>
        <sz val="10"/>
        <rFont val="黑体"/>
        <family val="3"/>
        <charset val="134"/>
      </rPr>
      <t>浙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江</t>
    </r>
  </si>
  <si>
    <r>
      <t xml:space="preserve">     </t>
    </r>
    <r>
      <rPr>
        <sz val="10"/>
        <rFont val="仿宋_GB2312"/>
        <family val="3"/>
        <charset val="134"/>
      </rPr>
      <t>其中：宁波</t>
    </r>
  </si>
  <si>
    <r>
      <rPr>
        <sz val="10"/>
        <rFont val="黑体"/>
        <family val="3"/>
        <charset val="134"/>
      </rPr>
      <t>广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东</t>
    </r>
  </si>
  <si>
    <r>
      <t xml:space="preserve">     </t>
    </r>
    <r>
      <rPr>
        <sz val="10"/>
        <rFont val="仿宋_GB2312"/>
        <family val="3"/>
        <charset val="134"/>
      </rPr>
      <t>其中：深圳</t>
    </r>
  </si>
  <si>
    <r>
      <rPr>
        <sz val="10"/>
        <rFont val="黑体"/>
        <family val="3"/>
        <charset val="134"/>
      </rPr>
      <t>北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京</t>
    </r>
  </si>
  <si>
    <r>
      <rPr>
        <sz val="10"/>
        <rFont val="黑体"/>
        <family val="3"/>
        <charset val="134"/>
      </rPr>
      <t>天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津</t>
    </r>
  </si>
  <si>
    <r>
      <rPr>
        <sz val="10"/>
        <rFont val="黑体"/>
        <family val="3"/>
        <charset val="134"/>
      </rPr>
      <t>上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海</t>
    </r>
  </si>
</sst>
</file>

<file path=xl/styles.xml><?xml version="1.0" encoding="utf-8"?>
<styleSheet xmlns="http://schemas.openxmlformats.org/spreadsheetml/2006/main">
  <numFmts count="1">
    <numFmt numFmtId="180" formatCode="0_ "/>
  </numFmts>
  <fonts count="17">
    <font>
      <sz val="11"/>
      <color indexed="8"/>
      <name val="宋体"/>
      <charset val="134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黑体"/>
      <family val="3"/>
      <charset val="134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宋体"/>
      <charset val="134"/>
    </font>
    <font>
      <sz val="11"/>
      <name val="宋体"/>
      <charset val="134"/>
    </font>
    <font>
      <sz val="12"/>
      <name val="黑体"/>
      <family val="3"/>
      <charset val="134"/>
    </font>
    <font>
      <b/>
      <sz val="10"/>
      <name val="宋体"/>
      <charset val="134"/>
    </font>
    <font>
      <sz val="10"/>
      <name val="黑体"/>
      <family val="3"/>
      <charset val="134"/>
    </font>
    <font>
      <sz val="10"/>
      <name val="仿宋_GB2312"/>
      <family val="3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80" fontId="1" fillId="0" borderId="2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/>
    </xf>
    <xf numFmtId="180" fontId="6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180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>
      <selection activeCell="C9" sqref="C9"/>
    </sheetView>
  </sheetViews>
  <sheetFormatPr defaultRowHeight="15"/>
  <cols>
    <col min="1" max="1" width="25.25" style="3" customWidth="1"/>
    <col min="2" max="2" width="32" style="3" customWidth="1"/>
    <col min="3" max="3" width="31.25" style="3" customWidth="1"/>
    <col min="4" max="16384" width="9" style="3"/>
  </cols>
  <sheetData>
    <row r="1" spans="1:3">
      <c r="A1" s="4" t="s">
        <v>0</v>
      </c>
    </row>
    <row r="2" spans="1:3" ht="27" customHeight="1">
      <c r="A2" s="18" t="s">
        <v>1</v>
      </c>
      <c r="B2" s="18"/>
      <c r="C2" s="18"/>
    </row>
    <row r="3" spans="1:3" ht="15" customHeight="1">
      <c r="A3" s="5"/>
      <c r="B3" s="5"/>
      <c r="C3" s="6" t="s">
        <v>2</v>
      </c>
    </row>
    <row r="4" spans="1:3" s="1" customFormat="1" ht="36.75" customHeight="1">
      <c r="A4" s="7" t="s">
        <v>3</v>
      </c>
      <c r="B4" s="8" t="s">
        <v>4</v>
      </c>
      <c r="C4" s="9" t="s">
        <v>5</v>
      </c>
    </row>
    <row r="5" spans="1:3" s="2" customFormat="1" ht="14.25">
      <c r="A5" s="10" t="s">
        <v>6</v>
      </c>
      <c r="B5" s="11">
        <f>B6+B19+B44</f>
        <v>6033000</v>
      </c>
      <c r="C5" s="12">
        <f>C6+C19+C44</f>
        <v>0</v>
      </c>
    </row>
    <row r="6" spans="1:3" s="2" customFormat="1" ht="14.25">
      <c r="A6" s="10" t="s">
        <v>7</v>
      </c>
      <c r="B6" s="11">
        <f>SUM(B7:B18)</f>
        <v>2244269</v>
      </c>
      <c r="C6" s="12">
        <f>SUM(C7:C18)</f>
        <v>-1616</v>
      </c>
    </row>
    <row r="7" spans="1:3">
      <c r="A7" s="13" t="s">
        <v>8</v>
      </c>
      <c r="B7" s="14">
        <v>150013</v>
      </c>
      <c r="C7" s="15"/>
    </row>
    <row r="8" spans="1:3">
      <c r="A8" s="13" t="s">
        <v>9</v>
      </c>
      <c r="B8" s="14">
        <v>290939</v>
      </c>
      <c r="C8" s="15">
        <v>-680</v>
      </c>
    </row>
    <row r="9" spans="1:3">
      <c r="A9" s="13" t="s">
        <v>10</v>
      </c>
      <c r="B9" s="14">
        <v>183638</v>
      </c>
      <c r="C9" s="15"/>
    </row>
    <row r="10" spans="1:3">
      <c r="A10" s="13" t="s">
        <v>11</v>
      </c>
      <c r="B10" s="14">
        <v>493102</v>
      </c>
      <c r="C10" s="15">
        <v>425</v>
      </c>
    </row>
    <row r="11" spans="1:3">
      <c r="A11" s="13" t="s">
        <v>12</v>
      </c>
      <c r="B11" s="14">
        <v>284951</v>
      </c>
      <c r="C11" s="15">
        <v>-985</v>
      </c>
    </row>
    <row r="12" spans="1:3">
      <c r="A12" s="13" t="s">
        <v>13</v>
      </c>
      <c r="B12" s="14">
        <v>212820</v>
      </c>
      <c r="C12" s="15">
        <v>-300</v>
      </c>
    </row>
    <row r="13" spans="1:3">
      <c r="A13" s="13" t="s">
        <v>14</v>
      </c>
      <c r="B13" s="14">
        <v>20365</v>
      </c>
      <c r="C13" s="15"/>
    </row>
    <row r="14" spans="1:3">
      <c r="A14" s="13" t="s">
        <v>15</v>
      </c>
      <c r="B14" s="14">
        <v>228749</v>
      </c>
      <c r="C14" s="15"/>
    </row>
    <row r="15" spans="1:3">
      <c r="A15" s="13" t="s">
        <v>16</v>
      </c>
      <c r="B15" s="14">
        <v>156110</v>
      </c>
      <c r="C15" s="15"/>
    </row>
    <row r="16" spans="1:3">
      <c r="A16" s="13" t="s">
        <v>17</v>
      </c>
      <c r="B16" s="14">
        <v>35698</v>
      </c>
      <c r="C16" s="15"/>
    </row>
    <row r="17" spans="1:3">
      <c r="A17" s="13" t="s">
        <v>18</v>
      </c>
      <c r="B17" s="14">
        <v>40654</v>
      </c>
      <c r="C17" s="15">
        <v>-76</v>
      </c>
    </row>
    <row r="18" spans="1:3">
      <c r="A18" s="13" t="s">
        <v>19</v>
      </c>
      <c r="B18" s="14">
        <v>147230</v>
      </c>
      <c r="C18" s="15"/>
    </row>
    <row r="19" spans="1:3" s="2" customFormat="1" ht="14.25">
      <c r="A19" s="10" t="s">
        <v>20</v>
      </c>
      <c r="B19" s="11">
        <f>B20+B23+B26+B29+B32+B35+B38+B41+B42+B43</f>
        <v>2513822</v>
      </c>
      <c r="C19" s="11">
        <f>C20+C23+C26+C29+C32+C35+C38+C41+C42+C43</f>
        <v>-529</v>
      </c>
    </row>
    <row r="20" spans="1:3">
      <c r="A20" s="13" t="s">
        <v>21</v>
      </c>
      <c r="B20" s="14">
        <f>B21+B22</f>
        <v>183076</v>
      </c>
      <c r="C20" s="14"/>
    </row>
    <row r="21" spans="1:3">
      <c r="A21" s="16" t="s">
        <v>22</v>
      </c>
      <c r="B21" s="14">
        <v>71987</v>
      </c>
      <c r="C21" s="15"/>
    </row>
    <row r="22" spans="1:3">
      <c r="A22" s="16" t="s">
        <v>23</v>
      </c>
      <c r="B22" s="14">
        <v>111089</v>
      </c>
      <c r="C22" s="15"/>
    </row>
    <row r="23" spans="1:3">
      <c r="A23" s="13" t="s">
        <v>24</v>
      </c>
      <c r="B23" s="14">
        <f>B24+B25</f>
        <v>480343</v>
      </c>
      <c r="C23" s="17">
        <f>C24+C25</f>
        <v>562</v>
      </c>
    </row>
    <row r="24" spans="1:3">
      <c r="A24" s="16" t="s">
        <v>22</v>
      </c>
      <c r="B24" s="14">
        <v>218211</v>
      </c>
      <c r="C24" s="15"/>
    </row>
    <row r="25" spans="1:3">
      <c r="A25" s="16" t="s">
        <v>23</v>
      </c>
      <c r="B25" s="14">
        <v>262132</v>
      </c>
      <c r="C25" s="15">
        <v>562</v>
      </c>
    </row>
    <row r="26" spans="1:3">
      <c r="A26" s="13" t="s">
        <v>25</v>
      </c>
      <c r="B26" s="14">
        <f>B27+B28</f>
        <v>317756</v>
      </c>
      <c r="C26" s="15"/>
    </row>
    <row r="27" spans="1:3">
      <c r="A27" s="16" t="s">
        <v>22</v>
      </c>
      <c r="B27" s="14">
        <v>147882</v>
      </c>
      <c r="C27" s="15"/>
    </row>
    <row r="28" spans="1:3">
      <c r="A28" s="16" t="s">
        <v>23</v>
      </c>
      <c r="B28" s="14">
        <v>169874</v>
      </c>
      <c r="C28" s="15"/>
    </row>
    <row r="29" spans="1:3">
      <c r="A29" s="13" t="s">
        <v>26</v>
      </c>
      <c r="B29" s="14">
        <f>B30+B31</f>
        <v>288792</v>
      </c>
      <c r="C29" s="15"/>
    </row>
    <row r="30" spans="1:3">
      <c r="A30" s="16" t="s">
        <v>27</v>
      </c>
      <c r="B30" s="14">
        <v>104310</v>
      </c>
      <c r="C30" s="15"/>
    </row>
    <row r="31" spans="1:3">
      <c r="A31" s="16" t="s">
        <v>23</v>
      </c>
      <c r="B31" s="14">
        <v>184482</v>
      </c>
      <c r="C31" s="15"/>
    </row>
    <row r="32" spans="1:3">
      <c r="A32" s="13" t="s">
        <v>28</v>
      </c>
      <c r="B32" s="14">
        <f>B33+B34</f>
        <v>343223</v>
      </c>
      <c r="C32" s="17">
        <f>C33+C34</f>
        <v>115</v>
      </c>
    </row>
    <row r="33" spans="1:3">
      <c r="A33" s="16" t="s">
        <v>29</v>
      </c>
      <c r="B33" s="14">
        <v>147212</v>
      </c>
      <c r="C33" s="15">
        <v>41</v>
      </c>
    </row>
    <row r="34" spans="1:3">
      <c r="A34" s="16" t="s">
        <v>23</v>
      </c>
      <c r="B34" s="14">
        <v>196011</v>
      </c>
      <c r="C34" s="15">
        <v>74</v>
      </c>
    </row>
    <row r="35" spans="1:3">
      <c r="A35" s="13" t="s">
        <v>30</v>
      </c>
      <c r="B35" s="14">
        <f>B36+B37</f>
        <v>233595</v>
      </c>
      <c r="C35" s="17">
        <f>C36+C37</f>
        <v>-615</v>
      </c>
    </row>
    <row r="36" spans="1:3">
      <c r="A36" s="16" t="s">
        <v>22</v>
      </c>
      <c r="B36" s="14">
        <v>111106</v>
      </c>
      <c r="C36" s="15">
        <v>-249</v>
      </c>
    </row>
    <row r="37" spans="1:3">
      <c r="A37" s="16" t="s">
        <v>23</v>
      </c>
      <c r="B37" s="14">
        <v>122489</v>
      </c>
      <c r="C37" s="15">
        <v>-366</v>
      </c>
    </row>
    <row r="38" spans="1:3">
      <c r="A38" s="13" t="s">
        <v>31</v>
      </c>
      <c r="B38" s="14">
        <f>B39+B40</f>
        <v>122921</v>
      </c>
      <c r="C38" s="17">
        <f>C39+C40</f>
        <v>-230</v>
      </c>
    </row>
    <row r="39" spans="1:3">
      <c r="A39" s="16" t="s">
        <v>32</v>
      </c>
      <c r="B39" s="14">
        <v>12355</v>
      </c>
      <c r="C39" s="15">
        <v>-18</v>
      </c>
    </row>
    <row r="40" spans="1:3">
      <c r="A40" s="16" t="s">
        <v>23</v>
      </c>
      <c r="B40" s="14">
        <v>110566</v>
      </c>
      <c r="C40" s="15">
        <v>-212</v>
      </c>
    </row>
    <row r="41" spans="1:3">
      <c r="A41" s="13" t="s">
        <v>33</v>
      </c>
      <c r="B41" s="14">
        <v>167231</v>
      </c>
      <c r="C41" s="15">
        <v>-290</v>
      </c>
    </row>
    <row r="42" spans="1:3">
      <c r="A42" s="13" t="s">
        <v>34</v>
      </c>
      <c r="B42" s="14">
        <v>335486</v>
      </c>
      <c r="C42" s="15"/>
    </row>
    <row r="43" spans="1:3">
      <c r="A43" s="13" t="s">
        <v>35</v>
      </c>
      <c r="B43" s="14">
        <v>41399</v>
      </c>
      <c r="C43" s="15">
        <v>-71</v>
      </c>
    </row>
    <row r="44" spans="1:3" s="2" customFormat="1" ht="14.25">
      <c r="A44" s="10" t="s">
        <v>36</v>
      </c>
      <c r="B44" s="11">
        <f>B45+B48+B51+B54+B55+B58+B61+B62+B63</f>
        <v>1274909</v>
      </c>
      <c r="C44" s="11">
        <f>C45+C48+C51+C54+C55+C58+C61+C62+C63</f>
        <v>2145</v>
      </c>
    </row>
    <row r="45" spans="1:3">
      <c r="A45" s="13" t="s">
        <v>37</v>
      </c>
      <c r="B45" s="14">
        <f>B46+B47</f>
        <v>139734</v>
      </c>
      <c r="C45" s="15"/>
    </row>
    <row r="46" spans="1:3">
      <c r="A46" s="16" t="s">
        <v>38</v>
      </c>
      <c r="B46" s="14">
        <v>9124</v>
      </c>
      <c r="C46" s="15"/>
    </row>
    <row r="47" spans="1:3">
      <c r="A47" s="16" t="s">
        <v>39</v>
      </c>
      <c r="B47" s="14">
        <v>130610</v>
      </c>
      <c r="C47" s="15"/>
    </row>
    <row r="48" spans="1:3">
      <c r="A48" s="13" t="s">
        <v>40</v>
      </c>
      <c r="B48" s="14">
        <f>B49+B50</f>
        <v>357983</v>
      </c>
      <c r="C48" s="15">
        <f>C49+C50</f>
        <v>1251</v>
      </c>
    </row>
    <row r="49" spans="1:3">
      <c r="A49" s="16" t="s">
        <v>41</v>
      </c>
      <c r="B49" s="14">
        <v>20963</v>
      </c>
      <c r="C49" s="15">
        <v>117</v>
      </c>
    </row>
    <row r="50" spans="1:3">
      <c r="A50" s="16" t="s">
        <v>39</v>
      </c>
      <c r="B50" s="14">
        <v>337020</v>
      </c>
      <c r="C50" s="15">
        <v>1134</v>
      </c>
    </row>
    <row r="51" spans="1:3">
      <c r="A51" s="13" t="s">
        <v>42</v>
      </c>
      <c r="B51" s="14">
        <f>B52+B53</f>
        <v>150923</v>
      </c>
      <c r="C51" s="15"/>
    </row>
    <row r="52" spans="1:3">
      <c r="A52" s="16" t="s">
        <v>43</v>
      </c>
      <c r="B52" s="14">
        <v>15540</v>
      </c>
      <c r="C52" s="15"/>
    </row>
    <row r="53" spans="1:3">
      <c r="A53" s="16" t="s">
        <v>39</v>
      </c>
      <c r="B53" s="14">
        <v>135383</v>
      </c>
      <c r="C53" s="15"/>
    </row>
    <row r="54" spans="1:3">
      <c r="A54" s="13" t="s">
        <v>44</v>
      </c>
      <c r="B54" s="14">
        <v>178817</v>
      </c>
      <c r="C54" s="15">
        <v>85</v>
      </c>
    </row>
    <row r="55" spans="1:3">
      <c r="A55" s="13" t="s">
        <v>45</v>
      </c>
      <c r="B55" s="14">
        <f>B56+B57</f>
        <v>127421</v>
      </c>
      <c r="C55" s="15">
        <f>C56+C57</f>
        <v>60</v>
      </c>
    </row>
    <row r="56" spans="1:3">
      <c r="A56" s="16" t="s">
        <v>46</v>
      </c>
      <c r="B56" s="14">
        <v>18213</v>
      </c>
      <c r="C56" s="15">
        <v>9</v>
      </c>
    </row>
    <row r="57" spans="1:3">
      <c r="A57" s="16" t="s">
        <v>39</v>
      </c>
      <c r="B57" s="14">
        <v>109208</v>
      </c>
      <c r="C57" s="15">
        <v>51</v>
      </c>
    </row>
    <row r="58" spans="1:3">
      <c r="A58" s="13" t="s">
        <v>47</v>
      </c>
      <c r="B58" s="14">
        <f>B59+B60</f>
        <v>251507</v>
      </c>
      <c r="C58" s="15">
        <f>C59+C60</f>
        <v>735</v>
      </c>
    </row>
    <row r="59" spans="1:3">
      <c r="A59" s="16" t="s">
        <v>48</v>
      </c>
      <c r="B59" s="14">
        <v>28927</v>
      </c>
      <c r="C59" s="15"/>
    </row>
    <row r="60" spans="1:3">
      <c r="A60" s="16" t="s">
        <v>39</v>
      </c>
      <c r="B60" s="14">
        <v>222580</v>
      </c>
      <c r="C60" s="15">
        <v>735</v>
      </c>
    </row>
    <row r="61" spans="1:3">
      <c r="A61" s="13" t="s">
        <v>49</v>
      </c>
      <c r="B61" s="14">
        <v>15940</v>
      </c>
      <c r="C61" s="15"/>
    </row>
    <row r="62" spans="1:3">
      <c r="A62" s="13" t="s">
        <v>50</v>
      </c>
      <c r="B62" s="14">
        <v>34646</v>
      </c>
      <c r="C62" s="15">
        <v>14</v>
      </c>
    </row>
    <row r="63" spans="1:3">
      <c r="A63" s="13" t="s">
        <v>51</v>
      </c>
      <c r="B63" s="14">
        <v>17938</v>
      </c>
      <c r="C63" s="15"/>
    </row>
  </sheetData>
  <mergeCells count="1">
    <mergeCell ref="A2:C2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  <Company>中华人民共和国卫生部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财务司,财务管理处,朱佩慧</dc:creator>
  <cp:lastModifiedBy>李岩</cp:lastModifiedBy>
  <cp:revision>1</cp:revision>
  <cp:lastPrinted>2020-07-22T16:21:19Z</cp:lastPrinted>
  <dcterms:created xsi:type="dcterms:W3CDTF">2018-03-27T03:17:58Z</dcterms:created>
  <dcterms:modified xsi:type="dcterms:W3CDTF">2020-09-14T01:05:38Z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