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definedNames>
    <definedName name="_xlnm.Print_Area" localSheetId="0">资金分配表!$A$1:$G$41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F18" authorId="0">
      <text>
        <r>
          <rPr>
            <sz val="9"/>
            <rFont val="宋体"/>
            <charset val="134"/>
          </rPr>
          <t>测算数612万元，从浙江省调剂679万元，共计1276万元。</t>
        </r>
      </text>
    </comment>
  </commentList>
</comments>
</file>

<file path=xl/sharedStrings.xml><?xml version="1.0" encoding="utf-8"?>
<sst xmlns="http://schemas.openxmlformats.org/spreadsheetml/2006/main" count="47" uniqueCount="46">
  <si>
    <t xml:space="preserve">    附件1</t>
  </si>
  <si>
    <t>提前下达2020年重大传染病防控经费分配表</t>
  </si>
  <si>
    <t>单位：万元</t>
  </si>
  <si>
    <t>省份</t>
  </si>
  <si>
    <t>扩大国家免疫规划</t>
  </si>
  <si>
    <t>艾滋病防治</t>
  </si>
  <si>
    <t>结核病防治</t>
  </si>
  <si>
    <t>血吸虫和包虫病防治</t>
  </si>
  <si>
    <t>精神疾病和慢性病防治</t>
  </si>
  <si>
    <t>合计</t>
  </si>
  <si>
    <t>北京</t>
  </si>
  <si>
    <t>天津</t>
  </si>
  <si>
    <t>河北</t>
  </si>
  <si>
    <t>山西</t>
  </si>
  <si>
    <t>内蒙古</t>
  </si>
  <si>
    <t>辽宁</t>
  </si>
  <si>
    <t>其中：大连</t>
  </si>
  <si>
    <t>吉林</t>
  </si>
  <si>
    <t>黑龙江</t>
  </si>
  <si>
    <t>上海</t>
  </si>
  <si>
    <t>江苏</t>
  </si>
  <si>
    <t>浙江</t>
  </si>
  <si>
    <t>其中：宁波</t>
  </si>
  <si>
    <t>安徽</t>
  </si>
  <si>
    <t>福建</t>
  </si>
  <si>
    <t>其中：厦门</t>
  </si>
  <si>
    <t>江西</t>
  </si>
  <si>
    <t>山东</t>
  </si>
  <si>
    <t>其中：青岛</t>
  </si>
  <si>
    <t>河南</t>
  </si>
  <si>
    <t>湖北</t>
  </si>
  <si>
    <t>湖南</t>
  </si>
  <si>
    <t>广东</t>
  </si>
  <si>
    <t>其中：深圳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</si>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</sst>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>
      <protection locked="0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>
      <protection locked="0"/>
    </xf>
    <xf numFmtId="0" fontId="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55" applyNumberFormat="1" applyFont="1" applyFill="1" applyBorder="1" applyAlignment="1">
      <alignment horizontal="center" vertical="center" wrapText="1"/>
    </xf>
    <xf numFmtId="1" fontId="1" fillId="0" borderId="1" xfId="55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10 2 2" xfId="54"/>
    <cellStyle name="常规 13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115" zoomScaleNormal="115" workbookViewId="0">
      <pane xSplit="1" topLeftCell="B1" activePane="topRight" state="frozen"/>
      <selection/>
      <selection pane="topRight" activeCell="K8" sqref="K8"/>
    </sheetView>
  </sheetViews>
  <sheetFormatPr defaultColWidth="9" defaultRowHeight="30" customHeight="1" outlineLevelCol="7"/>
  <cols>
    <col min="1" max="1" width="14.125" style="1" customWidth="1"/>
    <col min="2" max="2" width="15" style="1" customWidth="1"/>
    <col min="3" max="6" width="12.5" style="1" customWidth="1"/>
    <col min="7" max="7" width="11.5" style="1" customWidth="1"/>
    <col min="8" max="8" width="16" style="1"/>
    <col min="9" max="9" width="12" style="1"/>
    <col min="10" max="16384" width="9" style="1"/>
  </cols>
  <sheetData>
    <row r="1" ht="18" customHeight="1" spans="1:1">
      <c r="A1" s="2" t="s">
        <v>0</v>
      </c>
    </row>
    <row r="2" ht="23" customHeight="1" spans="1:7">
      <c r="A2" s="3" t="s">
        <v>1</v>
      </c>
      <c r="B2" s="3"/>
      <c r="C2" s="3"/>
      <c r="D2" s="3"/>
      <c r="E2" s="3"/>
      <c r="F2" s="3"/>
      <c r="G2" s="3"/>
    </row>
    <row r="3" ht="21" customHeight="1" spans="1:7">
      <c r="A3" s="4"/>
      <c r="B3" s="4"/>
      <c r="C3" s="4"/>
      <c r="D3" s="4"/>
      <c r="E3" s="5"/>
      <c r="F3" s="4"/>
      <c r="G3" s="4" t="s">
        <v>2</v>
      </c>
    </row>
    <row r="4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17.5" customHeight="1" spans="1:7">
      <c r="A5" s="7" t="s">
        <v>9</v>
      </c>
      <c r="B5" s="6">
        <f t="shared" ref="B5:G5" si="0">SUM(B6:B41)-B12-B18-B21-B24-B29</f>
        <v>274175</v>
      </c>
      <c r="C5" s="6">
        <f t="shared" si="0"/>
        <v>526627</v>
      </c>
      <c r="D5" s="6">
        <f t="shared" si="0"/>
        <v>84911</v>
      </c>
      <c r="E5" s="6">
        <f t="shared" si="0"/>
        <v>57664</v>
      </c>
      <c r="F5" s="6">
        <f t="shared" si="0"/>
        <v>136227</v>
      </c>
      <c r="G5" s="6">
        <f t="shared" si="0"/>
        <v>1079604</v>
      </c>
    </row>
    <row r="6" ht="17.5" customHeight="1" spans="1:8">
      <c r="A6" s="7" t="s">
        <v>10</v>
      </c>
      <c r="B6" s="6">
        <v>3754</v>
      </c>
      <c r="C6" s="6">
        <v>10797</v>
      </c>
      <c r="D6" s="8">
        <v>595</v>
      </c>
      <c r="E6" s="9"/>
      <c r="F6" s="10">
        <v>2515</v>
      </c>
      <c r="G6" s="10">
        <f>SUM(B6:F6)</f>
        <v>17661</v>
      </c>
      <c r="H6" s="11"/>
    </row>
    <row r="7" ht="17.5" customHeight="1" spans="1:7">
      <c r="A7" s="7" t="s">
        <v>11</v>
      </c>
      <c r="B7" s="6">
        <v>1942</v>
      </c>
      <c r="C7" s="6">
        <v>3465</v>
      </c>
      <c r="D7" s="8">
        <v>469</v>
      </c>
      <c r="E7" s="9"/>
      <c r="F7" s="10">
        <v>2094</v>
      </c>
      <c r="G7" s="10">
        <f>SUM(B7:F7)</f>
        <v>7970</v>
      </c>
    </row>
    <row r="8" ht="17.5" customHeight="1" spans="1:7">
      <c r="A8" s="7" t="s">
        <v>12</v>
      </c>
      <c r="B8" s="6">
        <v>14697</v>
      </c>
      <c r="C8" s="6">
        <v>12971</v>
      </c>
      <c r="D8" s="8">
        <v>3413</v>
      </c>
      <c r="E8" s="9"/>
      <c r="F8" s="10">
        <v>6849</v>
      </c>
      <c r="G8" s="10">
        <f t="shared" ref="G7:G15" si="1">SUM(B8:F8)</f>
        <v>37930</v>
      </c>
    </row>
    <row r="9" ht="17.5" customHeight="1" spans="1:7">
      <c r="A9" s="7" t="s">
        <v>13</v>
      </c>
      <c r="B9" s="6">
        <v>5794</v>
      </c>
      <c r="C9" s="6">
        <v>7351</v>
      </c>
      <c r="D9" s="8">
        <v>1576</v>
      </c>
      <c r="E9" s="9"/>
      <c r="F9" s="10">
        <v>4871</v>
      </c>
      <c r="G9" s="10">
        <f t="shared" si="1"/>
        <v>19592</v>
      </c>
    </row>
    <row r="10" ht="17.5" customHeight="1" spans="1:7">
      <c r="A10" s="7" t="s">
        <v>14</v>
      </c>
      <c r="B10" s="6">
        <v>3544</v>
      </c>
      <c r="C10" s="6">
        <v>4567</v>
      </c>
      <c r="D10" s="8">
        <v>1835</v>
      </c>
      <c r="E10" s="9">
        <v>389</v>
      </c>
      <c r="F10" s="10">
        <v>3716</v>
      </c>
      <c r="G10" s="10">
        <f t="shared" si="1"/>
        <v>14051</v>
      </c>
    </row>
    <row r="11" ht="17.5" customHeight="1" spans="1:7">
      <c r="A11" s="7" t="s">
        <v>15</v>
      </c>
      <c r="B11" s="6">
        <v>5646</v>
      </c>
      <c r="C11" s="6">
        <v>10643</v>
      </c>
      <c r="D11" s="8">
        <v>3319</v>
      </c>
      <c r="E11" s="9"/>
      <c r="F11" s="10">
        <v>4670</v>
      </c>
      <c r="G11" s="10">
        <f t="shared" si="1"/>
        <v>24278</v>
      </c>
    </row>
    <row r="12" ht="17.5" customHeight="1" spans="1:7">
      <c r="A12" s="7" t="s">
        <v>16</v>
      </c>
      <c r="B12" s="6">
        <v>931</v>
      </c>
      <c r="C12" s="6">
        <v>997</v>
      </c>
      <c r="D12" s="8">
        <v>446</v>
      </c>
      <c r="E12" s="12"/>
      <c r="F12" s="10">
        <v>744</v>
      </c>
      <c r="G12" s="10">
        <f t="shared" si="1"/>
        <v>3118</v>
      </c>
    </row>
    <row r="13" ht="17.5" customHeight="1" spans="1:7">
      <c r="A13" s="7" t="s">
        <v>17</v>
      </c>
      <c r="B13" s="6">
        <v>2970</v>
      </c>
      <c r="C13" s="6">
        <v>5552</v>
      </c>
      <c r="D13" s="8">
        <v>1594</v>
      </c>
      <c r="E13" s="9"/>
      <c r="F13" s="10">
        <v>3519</v>
      </c>
      <c r="G13" s="10">
        <f t="shared" si="1"/>
        <v>13635</v>
      </c>
    </row>
    <row r="14" ht="17.5" customHeight="1" spans="1:7">
      <c r="A14" s="7" t="s">
        <v>18</v>
      </c>
      <c r="B14" s="6">
        <v>3697</v>
      </c>
      <c r="C14" s="6">
        <v>7797</v>
      </c>
      <c r="D14" s="8">
        <v>2571</v>
      </c>
      <c r="E14" s="9"/>
      <c r="F14" s="10">
        <v>4444</v>
      </c>
      <c r="G14" s="10">
        <f t="shared" si="1"/>
        <v>18509</v>
      </c>
    </row>
    <row r="15" ht="17.5" customHeight="1" spans="1:7">
      <c r="A15" s="7" t="s">
        <v>19</v>
      </c>
      <c r="B15" s="6">
        <v>3283</v>
      </c>
      <c r="C15" s="6">
        <v>6439</v>
      </c>
      <c r="D15" s="8">
        <v>563</v>
      </c>
      <c r="E15" s="12">
        <v>34</v>
      </c>
      <c r="F15" s="10">
        <v>1756</v>
      </c>
      <c r="G15" s="10">
        <f t="shared" si="1"/>
        <v>12075</v>
      </c>
    </row>
    <row r="16" ht="17.5" customHeight="1" spans="1:7">
      <c r="A16" s="7" t="s">
        <v>20</v>
      </c>
      <c r="B16" s="6">
        <v>13364</v>
      </c>
      <c r="C16" s="6">
        <v>18936</v>
      </c>
      <c r="D16" s="8">
        <v>2688</v>
      </c>
      <c r="E16" s="12">
        <v>1758</v>
      </c>
      <c r="F16" s="10">
        <v>5913</v>
      </c>
      <c r="G16" s="10">
        <f t="shared" ref="G16:G41" si="2">SUM(B16:F16)</f>
        <v>42659</v>
      </c>
    </row>
    <row r="17" ht="17.5" customHeight="1" spans="1:7">
      <c r="A17" s="7" t="s">
        <v>21</v>
      </c>
      <c r="B17" s="6">
        <v>11107</v>
      </c>
      <c r="C17" s="6">
        <v>19142</v>
      </c>
      <c r="D17" s="8">
        <v>2936</v>
      </c>
      <c r="E17" s="12">
        <v>634</v>
      </c>
      <c r="F17" s="13">
        <v>4822</v>
      </c>
      <c r="G17" s="10">
        <f t="shared" si="2"/>
        <v>38641</v>
      </c>
    </row>
    <row r="18" ht="17.5" customHeight="1" spans="1:7">
      <c r="A18" s="7" t="s">
        <v>22</v>
      </c>
      <c r="B18" s="6">
        <v>1474</v>
      </c>
      <c r="C18" s="6">
        <v>1293</v>
      </c>
      <c r="D18" s="8">
        <v>300</v>
      </c>
      <c r="E18" s="12"/>
      <c r="F18" s="13">
        <v>1291</v>
      </c>
      <c r="G18" s="10">
        <f t="shared" si="2"/>
        <v>4358</v>
      </c>
    </row>
    <row r="19" ht="17.5" customHeight="1" spans="1:7">
      <c r="A19" s="7" t="s">
        <v>23</v>
      </c>
      <c r="B19" s="6">
        <v>11066</v>
      </c>
      <c r="C19" s="6">
        <v>14527</v>
      </c>
      <c r="D19" s="8">
        <v>3075</v>
      </c>
      <c r="E19" s="12">
        <v>4874</v>
      </c>
      <c r="F19" s="10">
        <v>7000</v>
      </c>
      <c r="G19" s="10">
        <f t="shared" si="2"/>
        <v>40542</v>
      </c>
    </row>
    <row r="20" ht="17.5" customHeight="1" spans="1:7">
      <c r="A20" s="7" t="s">
        <v>24</v>
      </c>
      <c r="B20" s="6">
        <v>9374</v>
      </c>
      <c r="C20" s="6">
        <v>11233</v>
      </c>
      <c r="D20" s="8">
        <v>1606</v>
      </c>
      <c r="E20" s="12">
        <v>75</v>
      </c>
      <c r="F20" s="10">
        <v>3256</v>
      </c>
      <c r="G20" s="10">
        <f t="shared" si="2"/>
        <v>25544</v>
      </c>
    </row>
    <row r="21" ht="17.5" customHeight="1" spans="1:7">
      <c r="A21" s="7" t="s">
        <v>25</v>
      </c>
      <c r="B21" s="6">
        <v>1126</v>
      </c>
      <c r="C21" s="6">
        <v>891</v>
      </c>
      <c r="D21" s="8">
        <v>152</v>
      </c>
      <c r="E21" s="12"/>
      <c r="F21" s="10">
        <v>408</v>
      </c>
      <c r="G21" s="10">
        <f t="shared" si="2"/>
        <v>2577</v>
      </c>
    </row>
    <row r="22" ht="17.5" customHeight="1" spans="1:7">
      <c r="A22" s="7" t="s">
        <v>26</v>
      </c>
      <c r="B22" s="6">
        <v>8787</v>
      </c>
      <c r="C22" s="6">
        <v>11833</v>
      </c>
      <c r="D22" s="8">
        <v>3119</v>
      </c>
      <c r="E22" s="12">
        <v>5564</v>
      </c>
      <c r="F22" s="10">
        <v>4378</v>
      </c>
      <c r="G22" s="10">
        <f t="shared" si="2"/>
        <v>33681</v>
      </c>
    </row>
    <row r="23" ht="17.5" customHeight="1" spans="1:7">
      <c r="A23" s="7" t="s">
        <v>27</v>
      </c>
      <c r="B23" s="6">
        <v>22611</v>
      </c>
      <c r="C23" s="6">
        <v>18355</v>
      </c>
      <c r="D23" s="8">
        <v>3797</v>
      </c>
      <c r="E23" s="12"/>
      <c r="F23" s="10">
        <v>8787</v>
      </c>
      <c r="G23" s="10">
        <f t="shared" si="2"/>
        <v>53550</v>
      </c>
    </row>
    <row r="24" ht="17.5" customHeight="1" spans="1:7">
      <c r="A24" s="7" t="s">
        <v>28</v>
      </c>
      <c r="B24" s="6">
        <v>2033</v>
      </c>
      <c r="C24" s="6">
        <v>1678</v>
      </c>
      <c r="D24" s="8">
        <v>397</v>
      </c>
      <c r="E24" s="12"/>
      <c r="F24" s="10">
        <v>550</v>
      </c>
      <c r="G24" s="10">
        <f t="shared" si="2"/>
        <v>4658</v>
      </c>
    </row>
    <row r="25" ht="17.5" customHeight="1" spans="1:7">
      <c r="A25" s="7" t="s">
        <v>29</v>
      </c>
      <c r="B25" s="6">
        <v>22827</v>
      </c>
      <c r="C25" s="6">
        <v>39619</v>
      </c>
      <c r="D25" s="8">
        <v>6194</v>
      </c>
      <c r="E25" s="14"/>
      <c r="F25" s="10">
        <v>8542</v>
      </c>
      <c r="G25" s="10">
        <f t="shared" si="2"/>
        <v>77182</v>
      </c>
    </row>
    <row r="26" ht="17.5" customHeight="1" spans="1:7">
      <c r="A26" s="7" t="s">
        <v>30</v>
      </c>
      <c r="B26" s="6">
        <v>9694</v>
      </c>
      <c r="C26" s="6">
        <v>14408</v>
      </c>
      <c r="D26" s="8">
        <v>3878</v>
      </c>
      <c r="E26" s="12">
        <v>8719</v>
      </c>
      <c r="F26" s="10">
        <v>5560</v>
      </c>
      <c r="G26" s="10">
        <f t="shared" si="2"/>
        <v>42259</v>
      </c>
    </row>
    <row r="27" ht="17.5" customHeight="1" spans="1:7">
      <c r="A27" s="7" t="s">
        <v>31</v>
      </c>
      <c r="B27" s="6">
        <v>13262</v>
      </c>
      <c r="C27" s="6">
        <v>21385</v>
      </c>
      <c r="D27" s="8">
        <v>5176</v>
      </c>
      <c r="E27" s="12">
        <v>8785</v>
      </c>
      <c r="F27" s="10">
        <v>5651</v>
      </c>
      <c r="G27" s="10">
        <f t="shared" si="2"/>
        <v>54259</v>
      </c>
    </row>
    <row r="28" ht="17.5" customHeight="1" spans="1:7">
      <c r="A28" s="7" t="s">
        <v>32</v>
      </c>
      <c r="B28" s="6">
        <v>30505</v>
      </c>
      <c r="C28" s="6">
        <v>43114</v>
      </c>
      <c r="D28" s="8">
        <v>5338</v>
      </c>
      <c r="E28" s="12">
        <v>67</v>
      </c>
      <c r="F28" s="10">
        <v>4282</v>
      </c>
      <c r="G28" s="10">
        <f t="shared" si="2"/>
        <v>83306</v>
      </c>
    </row>
    <row r="29" ht="17.5" customHeight="1" spans="1:7">
      <c r="A29" s="7" t="s">
        <v>33</v>
      </c>
      <c r="B29" s="6">
        <v>3993</v>
      </c>
      <c r="C29" s="6">
        <v>3974</v>
      </c>
      <c r="D29" s="8">
        <v>521</v>
      </c>
      <c r="E29" s="12"/>
      <c r="F29" s="10">
        <v>809</v>
      </c>
      <c r="G29" s="10">
        <f t="shared" si="2"/>
        <v>9297</v>
      </c>
    </row>
    <row r="30" ht="17.5" customHeight="1" spans="1:7">
      <c r="A30" s="7" t="s">
        <v>34</v>
      </c>
      <c r="B30" s="6">
        <v>12453</v>
      </c>
      <c r="C30" s="6">
        <v>42117</v>
      </c>
      <c r="D30" s="8">
        <v>3483</v>
      </c>
      <c r="E30" s="12">
        <v>91</v>
      </c>
      <c r="F30" s="10">
        <v>4835</v>
      </c>
      <c r="G30" s="10">
        <f t="shared" si="2"/>
        <v>62979</v>
      </c>
    </row>
    <row r="31" ht="17.5" customHeight="1" spans="1:7">
      <c r="A31" s="7" t="s">
        <v>35</v>
      </c>
      <c r="B31" s="6">
        <v>2160</v>
      </c>
      <c r="C31" s="6">
        <v>2804</v>
      </c>
      <c r="D31" s="8">
        <v>585</v>
      </c>
      <c r="E31" s="12"/>
      <c r="F31" s="10">
        <v>1940</v>
      </c>
      <c r="G31" s="10">
        <f t="shared" si="2"/>
        <v>7489</v>
      </c>
    </row>
    <row r="32" ht="17.5" customHeight="1" spans="1:7">
      <c r="A32" s="7" t="s">
        <v>36</v>
      </c>
      <c r="B32" s="6">
        <v>4914</v>
      </c>
      <c r="C32" s="6">
        <v>19672</v>
      </c>
      <c r="D32" s="8">
        <v>2069</v>
      </c>
      <c r="E32" s="12">
        <v>18</v>
      </c>
      <c r="F32" s="10">
        <v>3736</v>
      </c>
      <c r="G32" s="10">
        <f t="shared" si="2"/>
        <v>30409</v>
      </c>
    </row>
    <row r="33" ht="17.5" customHeight="1" spans="1:7">
      <c r="A33" s="7" t="s">
        <v>37</v>
      </c>
      <c r="B33" s="6">
        <v>13644</v>
      </c>
      <c r="C33" s="6">
        <v>62572</v>
      </c>
      <c r="D33" s="8">
        <v>4690</v>
      </c>
      <c r="E33" s="12">
        <v>9448</v>
      </c>
      <c r="F33" s="10">
        <v>8022</v>
      </c>
      <c r="G33" s="10">
        <f t="shared" si="2"/>
        <v>98376</v>
      </c>
    </row>
    <row r="34" ht="17.5" customHeight="1" spans="1:7">
      <c r="A34" s="7" t="s">
        <v>38</v>
      </c>
      <c r="B34" s="6">
        <v>9818</v>
      </c>
      <c r="C34" s="6">
        <v>19886</v>
      </c>
      <c r="D34" s="8">
        <v>3888</v>
      </c>
      <c r="E34" s="14"/>
      <c r="F34" s="10">
        <v>3741</v>
      </c>
      <c r="G34" s="10">
        <f t="shared" si="2"/>
        <v>37333</v>
      </c>
    </row>
    <row r="35" ht="17.5" customHeight="1" spans="1:7">
      <c r="A35" s="7" t="s">
        <v>39</v>
      </c>
      <c r="B35" s="6">
        <v>10486</v>
      </c>
      <c r="C35" s="6">
        <v>52733</v>
      </c>
      <c r="D35" s="8">
        <v>3668</v>
      </c>
      <c r="E35" s="14">
        <v>2044</v>
      </c>
      <c r="F35" s="10">
        <v>4870</v>
      </c>
      <c r="G35" s="10">
        <f t="shared" si="2"/>
        <v>73801</v>
      </c>
    </row>
    <row r="36" ht="17.5" customHeight="1" spans="1:7">
      <c r="A36" s="7" t="s">
        <v>40</v>
      </c>
      <c r="B36" s="6">
        <v>768</v>
      </c>
      <c r="C36" s="6">
        <v>1154</v>
      </c>
      <c r="D36" s="8">
        <v>768</v>
      </c>
      <c r="E36" s="14">
        <v>5494</v>
      </c>
      <c r="F36" s="10">
        <v>1151</v>
      </c>
      <c r="G36" s="10">
        <f t="shared" si="2"/>
        <v>9335</v>
      </c>
    </row>
    <row r="37" ht="17.5" customHeight="1" spans="1:7">
      <c r="A37" s="7" t="s">
        <v>41</v>
      </c>
      <c r="B37" s="6">
        <v>9728</v>
      </c>
      <c r="C37" s="6">
        <v>10554</v>
      </c>
      <c r="D37" s="8">
        <v>2819</v>
      </c>
      <c r="E37" s="14">
        <v>40</v>
      </c>
      <c r="F37" s="10">
        <v>4320</v>
      </c>
      <c r="G37" s="10">
        <f t="shared" si="2"/>
        <v>27461</v>
      </c>
    </row>
    <row r="38" ht="17.5" customHeight="1" spans="1:7">
      <c r="A38" s="7" t="s">
        <v>42</v>
      </c>
      <c r="B38" s="6">
        <v>5321</v>
      </c>
      <c r="C38" s="6">
        <v>5590</v>
      </c>
      <c r="D38" s="8">
        <v>1393</v>
      </c>
      <c r="E38" s="14">
        <v>1884</v>
      </c>
      <c r="F38" s="10">
        <v>4055</v>
      </c>
      <c r="G38" s="10">
        <f t="shared" si="2"/>
        <v>18243</v>
      </c>
    </row>
    <row r="39" ht="17.5" customHeight="1" spans="1:7">
      <c r="A39" s="7" t="s">
        <v>43</v>
      </c>
      <c r="B39" s="6">
        <v>1099</v>
      </c>
      <c r="C39" s="6">
        <v>2194</v>
      </c>
      <c r="D39" s="8">
        <v>862</v>
      </c>
      <c r="E39" s="14">
        <v>3566</v>
      </c>
      <c r="F39" s="10">
        <v>1812</v>
      </c>
      <c r="G39" s="10">
        <f t="shared" si="2"/>
        <v>9533</v>
      </c>
    </row>
    <row r="40" ht="17.5" customHeight="1" spans="1:7">
      <c r="A40" s="7" t="s">
        <v>44</v>
      </c>
      <c r="B40" s="6">
        <v>1586</v>
      </c>
      <c r="C40" s="6">
        <v>1939</v>
      </c>
      <c r="D40" s="8">
        <v>401</v>
      </c>
      <c r="E40" s="6">
        <v>970</v>
      </c>
      <c r="F40" s="10">
        <v>2165</v>
      </c>
      <c r="G40" s="10">
        <f t="shared" si="2"/>
        <v>7061</v>
      </c>
    </row>
    <row r="41" ht="17.5" customHeight="1" spans="1:7">
      <c r="A41" s="7" t="s">
        <v>45</v>
      </c>
      <c r="B41" s="6">
        <v>4274</v>
      </c>
      <c r="C41" s="6">
        <v>23278</v>
      </c>
      <c r="D41" s="8">
        <v>6543</v>
      </c>
      <c r="E41" s="6">
        <v>3210</v>
      </c>
      <c r="F41" s="10">
        <v>2955</v>
      </c>
      <c r="G41" s="10">
        <f t="shared" si="2"/>
        <v>40260</v>
      </c>
    </row>
    <row r="42" customHeight="1" spans="3:3">
      <c r="C42" s="15"/>
    </row>
  </sheetData>
  <mergeCells count="1">
    <mergeCell ref="A2:G2"/>
  </mergeCells>
  <printOptions horizontalCentered="1"/>
  <pageMargins left="0.31" right="0.24" top="0.63" bottom="0.55" header="0.51" footer="0.51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疾控局,综合处,杨娜</dc:creator>
  <cp:lastModifiedBy>1226</cp:lastModifiedBy>
  <dcterms:created xsi:type="dcterms:W3CDTF">2019-10-23T19:18:20Z</dcterms:created>
  <dcterms:modified xsi:type="dcterms:W3CDTF">2019-10-23T15:49:33Z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