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1" r:id="rId1"/>
  </sheets>
  <definedNames>
    <definedName name="_xlnm.Print_Area" localSheetId="0">资金分配表!$A$1:$D$44</definedName>
  </definedNames>
  <calcPr calcId="144525"/>
</workbook>
</file>

<file path=xl/sharedStrings.xml><?xml version="1.0" encoding="utf-8"?>
<sst xmlns="http://schemas.openxmlformats.org/spreadsheetml/2006/main" count="52" uniqueCount="50">
  <si>
    <t>附件：</t>
  </si>
  <si>
    <t>提前下达2024年中央财政残疾人事业发展补助资金分配表</t>
  </si>
  <si>
    <t>单位：万元</t>
  </si>
  <si>
    <t xml:space="preserve">省  份
(单  位)
</t>
  </si>
  <si>
    <t>提前下达预算</t>
  </si>
  <si>
    <t>其中：</t>
  </si>
  <si>
    <t>一般公共预算资金</t>
  </si>
  <si>
    <t>中央专项彩票公益金</t>
  </si>
  <si>
    <t>2023正式</t>
  </si>
  <si>
    <t>2024提前</t>
  </si>
  <si>
    <t>一般</t>
  </si>
  <si>
    <t>彩金</t>
  </si>
  <si>
    <t>合  计</t>
  </si>
  <si>
    <t>北  京</t>
  </si>
  <si>
    <t>天  津</t>
  </si>
  <si>
    <t>河  北</t>
  </si>
  <si>
    <t>山  西</t>
  </si>
  <si>
    <t>内蒙古</t>
  </si>
  <si>
    <t>辽  宁</t>
  </si>
  <si>
    <t xml:space="preserve">        其中：大连</t>
  </si>
  <si>
    <t>吉  林</t>
  </si>
  <si>
    <t>黑龙江</t>
  </si>
  <si>
    <t>上  海</t>
  </si>
  <si>
    <t>江  苏</t>
  </si>
  <si>
    <t>浙  江</t>
  </si>
  <si>
    <t xml:space="preserve">        其中：宁波</t>
  </si>
  <si>
    <t>安  徽</t>
  </si>
  <si>
    <t>福  建</t>
  </si>
  <si>
    <t xml:space="preserve">        其中：厦门</t>
  </si>
  <si>
    <t>江  西</t>
  </si>
  <si>
    <t>山  东</t>
  </si>
  <si>
    <t xml:space="preserve">        其中：青岛</t>
  </si>
  <si>
    <t>河  南</t>
  </si>
  <si>
    <t>湖  北</t>
  </si>
  <si>
    <t>湖  南</t>
  </si>
  <si>
    <t>广  东</t>
  </si>
  <si>
    <t xml:space="preserve">        其中：深圳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</si>
  <si>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</si>
  <si>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</si>
  <si>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</si>
  <si>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</si>
  <si>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</si>
  <si>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</si>
  <si>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</si>
  <si>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</si>
  <si>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</si>
  <si>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</si>
  <si>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</si>
  <si>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</si>
  <si>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新疆生产建设兵团</t>
  </si>
</sst>
</file>

<file path=xl/styles.xml><?xml version="1.0" encoding="utf-8"?>
<styleSheet xmlns="http://schemas.openxmlformats.org/spreadsheetml/2006/main">
  <numFmts count="9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_);[Red]\(0.0\)"/>
    <numFmt numFmtId="178" formatCode="0_);[Red]\(0\)"/>
    <numFmt numFmtId="179" formatCode="0;_齃"/>
    <numFmt numFmtId="180" formatCode="#,##0.00_ "/>
  </numFmts>
  <fonts count="32">
    <font>
      <sz val="12"/>
      <name val="宋体"/>
      <charset val="134"/>
    </font>
    <font>
      <b/>
      <sz val="13"/>
      <color indexed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7" fillId="21" borderId="8" applyNumberFormat="false" applyAlignment="false" applyProtection="false">
      <alignment vertical="center"/>
    </xf>
    <xf numFmtId="0" fontId="24" fillId="18" borderId="6" applyNumberForma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0">
      <alignment vertical="center"/>
    </xf>
    <xf numFmtId="0" fontId="12" fillId="26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8" fillId="29" borderId="9" applyNumberFormat="false" applyFont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30" fillId="21" borderId="2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5" borderId="2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177" fontId="1" fillId="0" borderId="0" xfId="0" applyNumberFormat="true" applyFont="true" applyAlignment="true">
      <alignment horizontal="center" vertical="center"/>
    </xf>
    <xf numFmtId="177" fontId="2" fillId="0" borderId="0" xfId="0" applyNumberFormat="true" applyFont="true" applyAlignment="true">
      <alignment horizontal="center" vertical="center"/>
    </xf>
    <xf numFmtId="177" fontId="3" fillId="0" borderId="0" xfId="0" applyNumberFormat="true" applyFont="true" applyAlignment="true">
      <alignment horizontal="center" vertical="center"/>
    </xf>
    <xf numFmtId="178" fontId="4" fillId="0" borderId="0" xfId="0" applyNumberFormat="true" applyFont="true" applyAlignment="true">
      <alignment horizontal="center" vertical="center"/>
    </xf>
    <xf numFmtId="0" fontId="3" fillId="0" borderId="0" xfId="0" applyNumberFormat="true" applyFont="true" applyAlignment="true">
      <alignment horizontal="center" vertical="center"/>
    </xf>
    <xf numFmtId="177" fontId="5" fillId="0" borderId="0" xfId="0" applyNumberFormat="true" applyFont="true" applyAlignment="true">
      <alignment horizontal="left" vertical="center"/>
    </xf>
    <xf numFmtId="177" fontId="6" fillId="0" borderId="0" xfId="0" applyNumberFormat="true" applyFont="true" applyAlignment="true">
      <alignment horizontal="left" vertical="center"/>
    </xf>
    <xf numFmtId="177" fontId="7" fillId="0" borderId="0" xfId="0" applyNumberFormat="true" applyFont="true" applyBorder="true" applyAlignment="true">
      <alignment horizontal="center" vertical="center"/>
    </xf>
    <xf numFmtId="177" fontId="8" fillId="0" borderId="0" xfId="0" applyNumberFormat="true" applyFont="true" applyBorder="true" applyAlignment="true">
      <alignment horizontal="center" vertical="center"/>
    </xf>
    <xf numFmtId="177" fontId="3" fillId="0" borderId="0" xfId="0" applyNumberFormat="true" applyFont="true" applyAlignment="true">
      <alignment horizontal="right" vertical="center"/>
    </xf>
    <xf numFmtId="177" fontId="9" fillId="0" borderId="1" xfId="0" applyNumberFormat="true" applyFont="true" applyFill="true" applyBorder="true" applyAlignment="true">
      <alignment horizontal="center" vertical="center" wrapText="true"/>
    </xf>
    <xf numFmtId="178" fontId="9" fillId="0" borderId="1" xfId="0" applyNumberFormat="true" applyFont="true" applyFill="true" applyBorder="true" applyAlignment="true">
      <alignment horizontal="left" vertical="center" wrapText="true"/>
    </xf>
    <xf numFmtId="178" fontId="9" fillId="0" borderId="1" xfId="0" applyNumberFormat="true" applyFont="true" applyBorder="true" applyAlignment="true">
      <alignment horizontal="center" vertical="center" wrapText="true"/>
    </xf>
    <xf numFmtId="177" fontId="9" fillId="0" borderId="1" xfId="0" applyNumberFormat="true" applyFont="true" applyBorder="true" applyAlignment="true">
      <alignment horizontal="center" vertical="center"/>
    </xf>
    <xf numFmtId="0" fontId="10" fillId="0" borderId="1" xfId="0" applyFont="true" applyBorder="true" applyAlignment="true">
      <alignment vertical="center" wrapText="true"/>
    </xf>
    <xf numFmtId="177" fontId="9" fillId="0" borderId="1" xfId="0" applyNumberFormat="true" applyFont="true" applyBorder="true" applyAlignment="true">
      <alignment horizontal="center" vertical="center" wrapText="true"/>
    </xf>
    <xf numFmtId="179" fontId="11" fillId="0" borderId="1" xfId="22" applyNumberFormat="true" applyFont="true" applyFill="true" applyBorder="true" applyAlignment="true">
      <alignment horizontal="center" vertical="center" wrapText="true"/>
    </xf>
    <xf numFmtId="180" fontId="0" fillId="0" borderId="1" xfId="22" applyNumberFormat="true" applyFont="true" applyFill="true" applyBorder="true" applyAlignment="true">
      <alignment horizontal="center" vertical="center"/>
    </xf>
    <xf numFmtId="178" fontId="11" fillId="0" borderId="1" xfId="22" applyNumberFormat="true" applyFont="true" applyFill="true" applyBorder="true" applyAlignment="true">
      <alignment horizontal="center" vertical="center" wrapText="true"/>
    </xf>
    <xf numFmtId="0" fontId="1" fillId="0" borderId="0" xfId="0" applyNumberFormat="true" applyFont="true" applyAlignment="true">
      <alignment horizontal="center" vertical="center"/>
    </xf>
    <xf numFmtId="0" fontId="1" fillId="0" borderId="1" xfId="0" applyNumberFormat="true" applyFont="true" applyBorder="true" applyAlignment="true">
      <alignment horizontal="center" vertical="center"/>
    </xf>
    <xf numFmtId="0" fontId="2" fillId="0" borderId="0" xfId="0" applyNumberFormat="true" applyFont="true" applyAlignment="true">
      <alignment horizontal="center" vertical="center"/>
    </xf>
    <xf numFmtId="0" fontId="2" fillId="0" borderId="1" xfId="0" applyNumberFormat="true" applyFont="true" applyBorder="true" applyAlignment="true">
      <alignment horizontal="right" vertical="center"/>
    </xf>
    <xf numFmtId="176" fontId="0" fillId="0" borderId="1" xfId="22" applyNumberFormat="true" applyFont="true" applyFill="true" applyBorder="true" applyAlignment="true">
      <alignment vertical="center"/>
    </xf>
    <xf numFmtId="177" fontId="1" fillId="0" borderId="1" xfId="0" applyNumberFormat="true" applyFont="true" applyBorder="true" applyAlignment="true">
      <alignment horizontal="center" vertical="center"/>
    </xf>
    <xf numFmtId="180" fontId="0" fillId="0" borderId="1" xfId="22" applyNumberFormat="true" applyFont="true" applyFill="true" applyBorder="true" applyAlignment="true" quotePrefix="true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常规 2 2" xfId="22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44"/>
  <sheetViews>
    <sheetView tabSelected="1" workbookViewId="0">
      <pane xSplit="1" ySplit="7" topLeftCell="B8" activePane="bottomRight" state="frozen"/>
      <selection/>
      <selection pane="topRight"/>
      <selection pane="bottomLeft"/>
      <selection pane="bottomRight" activeCell="M6" sqref="M6"/>
    </sheetView>
  </sheetViews>
  <sheetFormatPr defaultColWidth="9" defaultRowHeight="15.95" customHeight="true"/>
  <cols>
    <col min="1" max="2" width="20.625" style="3" customWidth="true"/>
    <col min="3" max="3" width="20.625" style="4" customWidth="true"/>
    <col min="4" max="4" width="20.375" style="3" customWidth="true"/>
    <col min="5" max="6" width="9" style="5" hidden="true" customWidth="true"/>
    <col min="7" max="7" width="9" style="5"/>
    <col min="8" max="9" width="11.25" style="5" hidden="true" customWidth="true"/>
    <col min="10" max="11" width="11.25" style="3" hidden="true" customWidth="true"/>
    <col min="12" max="16384" width="9" style="3"/>
  </cols>
  <sheetData>
    <row r="1" ht="18.75" customHeight="true" spans="1:2">
      <c r="A1" s="6" t="s">
        <v>0</v>
      </c>
      <c r="B1" s="7"/>
    </row>
    <row r="2" ht="21" customHeight="true" spans="1:4">
      <c r="A2" s="8" t="s">
        <v>1</v>
      </c>
      <c r="B2" s="8"/>
      <c r="C2" s="8"/>
      <c r="D2" s="8"/>
    </row>
    <row r="3" ht="17" customHeight="true" spans="1:4">
      <c r="A3" s="9"/>
      <c r="B3" s="9"/>
      <c r="D3" s="10" t="s">
        <v>2</v>
      </c>
    </row>
    <row r="4" s="1" customFormat="true" ht="18.75" customHeight="true" spans="1:9">
      <c r="A4" s="11" t="s">
        <v>3</v>
      </c>
      <c r="B4" s="11" t="s">
        <v>4</v>
      </c>
      <c r="C4" s="12" t="s">
        <v>5</v>
      </c>
      <c r="D4" s="12"/>
      <c r="E4" s="20"/>
      <c r="F4" s="20"/>
      <c r="G4" s="20"/>
      <c r="H4" s="20"/>
      <c r="I4" s="20"/>
    </row>
    <row r="5" s="1" customFormat="true" ht="18.75" customHeight="true" spans="1:11">
      <c r="A5" s="11"/>
      <c r="B5" s="11"/>
      <c r="C5" s="13" t="s">
        <v>6</v>
      </c>
      <c r="D5" s="13" t="s">
        <v>7</v>
      </c>
      <c r="E5" s="20"/>
      <c r="F5" s="20"/>
      <c r="G5" s="20"/>
      <c r="H5" s="21" t="s">
        <v>8</v>
      </c>
      <c r="I5" s="21"/>
      <c r="J5" s="25" t="s">
        <v>9</v>
      </c>
      <c r="K5" s="25"/>
    </row>
    <row r="6" s="1" customFormat="true" ht="15" customHeight="true" spans="1:11">
      <c r="A6" s="14"/>
      <c r="B6" s="11"/>
      <c r="C6" s="15"/>
      <c r="D6" s="15"/>
      <c r="E6" s="20"/>
      <c r="F6" s="20"/>
      <c r="G6" s="20"/>
      <c r="H6" s="21" t="s">
        <v>10</v>
      </c>
      <c r="I6" s="21" t="s">
        <v>11</v>
      </c>
      <c r="J6" s="21" t="s">
        <v>10</v>
      </c>
      <c r="K6" s="21" t="s">
        <v>11</v>
      </c>
    </row>
    <row r="7" s="2" customFormat="true" ht="17.1" customHeight="true" spans="1:11">
      <c r="A7" s="16" t="s">
        <v>12</v>
      </c>
      <c r="B7" s="17">
        <f>SUM(B8:B44)-SUM(B14,B20,B23,B26,B31)</f>
        <v>268647</v>
      </c>
      <c r="C7" s="17">
        <f>SUM(C8:C44)-SUM(C14,C20,C23,C26,C31)</f>
        <v>107562</v>
      </c>
      <c r="D7" s="17">
        <f>SUM(D8:D44)-SUM(D14,D20,D23,D26,D31)</f>
        <v>161085</v>
      </c>
      <c r="E7" s="22">
        <v>159512</v>
      </c>
      <c r="F7" s="22">
        <v>38293</v>
      </c>
      <c r="G7" s="22"/>
      <c r="H7" s="23">
        <f>SUM(H8:H44)-SUM(H14,H20,H23,H26,H31)</f>
        <v>153645</v>
      </c>
      <c r="I7" s="23">
        <f>SUM(I8:I44)-SUM(I14,I20,I23,I26,I31)</f>
        <v>230102</v>
      </c>
      <c r="J7" s="23">
        <f>SUM(J8:J44)-SUM(J14,J20,J23,J26,J31)</f>
        <v>107562</v>
      </c>
      <c r="K7" s="23">
        <f>SUM(K8:K44)-SUM(K14,K20,K23,K26,K31)</f>
        <v>161085</v>
      </c>
    </row>
    <row r="8" ht="17.1" customHeight="true" spans="1:11">
      <c r="A8" s="26" t="s">
        <v>13</v>
      </c>
      <c r="B8" s="17">
        <f>C8+D8</f>
        <v>1866</v>
      </c>
      <c r="C8" s="17">
        <v>1291</v>
      </c>
      <c r="D8" s="17">
        <v>575</v>
      </c>
      <c r="E8" s="5">
        <v>0</v>
      </c>
      <c r="F8" s="5">
        <v>51</v>
      </c>
      <c r="H8" s="24">
        <v>1844</v>
      </c>
      <c r="I8" s="24">
        <v>821</v>
      </c>
      <c r="J8" s="24">
        <f>ROUNDUP(H8*0.7,0)</f>
        <v>1291</v>
      </c>
      <c r="K8" s="24">
        <f>ROUNDUP(I8*0.7,0)</f>
        <v>575</v>
      </c>
    </row>
    <row r="9" ht="17.1" customHeight="true" spans="1:11">
      <c r="A9" s="26" t="s">
        <v>14</v>
      </c>
      <c r="B9" s="17">
        <f t="shared" ref="B9:B44" si="0">C9+D9</f>
        <v>1648</v>
      </c>
      <c r="C9" s="17">
        <v>619</v>
      </c>
      <c r="D9" s="17">
        <v>1029</v>
      </c>
      <c r="E9" s="5">
        <v>947</v>
      </c>
      <c r="F9" s="5">
        <v>90</v>
      </c>
      <c r="H9" s="24">
        <v>883</v>
      </c>
      <c r="I9" s="24">
        <v>1469</v>
      </c>
      <c r="J9" s="24">
        <f t="shared" ref="J9:J44" si="1">ROUNDUP(H9*0.7,0)</f>
        <v>619</v>
      </c>
      <c r="K9" s="24">
        <f t="shared" ref="K9:K44" si="2">ROUNDUP(I9*0.7,0)</f>
        <v>1029</v>
      </c>
    </row>
    <row r="10" ht="17.1" customHeight="true" spans="1:11">
      <c r="A10" s="26" t="s">
        <v>15</v>
      </c>
      <c r="B10" s="17">
        <f t="shared" si="0"/>
        <v>10479</v>
      </c>
      <c r="C10" s="17">
        <v>3735</v>
      </c>
      <c r="D10" s="17">
        <v>6744</v>
      </c>
      <c r="E10" s="5">
        <v>8924</v>
      </c>
      <c r="F10" s="5">
        <v>1565</v>
      </c>
      <c r="H10" s="24">
        <v>5335</v>
      </c>
      <c r="I10" s="24">
        <v>9634</v>
      </c>
      <c r="J10" s="24">
        <f t="shared" si="1"/>
        <v>3735</v>
      </c>
      <c r="K10" s="24">
        <f t="shared" si="2"/>
        <v>6744</v>
      </c>
    </row>
    <row r="11" ht="17.1" customHeight="true" spans="1:11">
      <c r="A11" s="26" t="s">
        <v>16</v>
      </c>
      <c r="B11" s="17">
        <f t="shared" si="0"/>
        <v>4409</v>
      </c>
      <c r="C11" s="17">
        <v>1338</v>
      </c>
      <c r="D11" s="17">
        <v>3071</v>
      </c>
      <c r="E11" s="5">
        <v>4533</v>
      </c>
      <c r="F11" s="5">
        <v>1093</v>
      </c>
      <c r="H11" s="24">
        <v>1911</v>
      </c>
      <c r="I11" s="24">
        <v>4386</v>
      </c>
      <c r="J11" s="24">
        <f t="shared" si="1"/>
        <v>1338</v>
      </c>
      <c r="K11" s="24">
        <f t="shared" si="2"/>
        <v>3071</v>
      </c>
    </row>
    <row r="12" ht="17.1" customHeight="true" spans="1:11">
      <c r="A12" s="26" t="s">
        <v>17</v>
      </c>
      <c r="B12" s="17">
        <f t="shared" si="0"/>
        <v>3879</v>
      </c>
      <c r="C12" s="17">
        <v>976</v>
      </c>
      <c r="D12" s="17">
        <v>2903</v>
      </c>
      <c r="E12" s="5">
        <v>3162</v>
      </c>
      <c r="F12" s="5">
        <v>673</v>
      </c>
      <c r="H12" s="24">
        <v>1394</v>
      </c>
      <c r="I12" s="24">
        <v>4147</v>
      </c>
      <c r="J12" s="24">
        <f t="shared" si="1"/>
        <v>976</v>
      </c>
      <c r="K12" s="24">
        <f t="shared" si="2"/>
        <v>2903</v>
      </c>
    </row>
    <row r="13" ht="17.1" customHeight="true" spans="1:11">
      <c r="A13" s="26" t="s">
        <v>18</v>
      </c>
      <c r="B13" s="17">
        <f t="shared" si="0"/>
        <v>6284</v>
      </c>
      <c r="C13" s="17">
        <v>2903</v>
      </c>
      <c r="D13" s="17">
        <v>3381</v>
      </c>
      <c r="E13" s="5">
        <v>5475</v>
      </c>
      <c r="F13" s="5">
        <v>1123</v>
      </c>
      <c r="H13" s="24">
        <v>4147</v>
      </c>
      <c r="I13" s="24">
        <v>4829</v>
      </c>
      <c r="J13" s="24">
        <f t="shared" si="1"/>
        <v>2903</v>
      </c>
      <c r="K13" s="24">
        <f t="shared" si="2"/>
        <v>3381</v>
      </c>
    </row>
    <row r="14" ht="17.1" customHeight="true" spans="1:11">
      <c r="A14" s="18" t="s">
        <v>19</v>
      </c>
      <c r="B14" s="17">
        <f t="shared" si="0"/>
        <v>799</v>
      </c>
      <c r="C14" s="17">
        <v>369</v>
      </c>
      <c r="D14" s="17">
        <v>430</v>
      </c>
      <c r="E14" s="5">
        <v>3669</v>
      </c>
      <c r="F14" s="5">
        <v>1272</v>
      </c>
      <c r="H14" s="24">
        <v>527</v>
      </c>
      <c r="I14" s="24">
        <v>613</v>
      </c>
      <c r="J14" s="24">
        <f t="shared" si="1"/>
        <v>369</v>
      </c>
      <c r="K14" s="24">
        <f t="shared" si="2"/>
        <v>430</v>
      </c>
    </row>
    <row r="15" ht="17.1" customHeight="true" spans="1:11">
      <c r="A15" s="26" t="s">
        <v>20</v>
      </c>
      <c r="B15" s="17">
        <f t="shared" si="0"/>
        <v>3681</v>
      </c>
      <c r="C15" s="17">
        <v>1830</v>
      </c>
      <c r="D15" s="17">
        <v>1851</v>
      </c>
      <c r="E15" s="5">
        <v>5328</v>
      </c>
      <c r="F15" s="5">
        <v>1433</v>
      </c>
      <c r="H15" s="24">
        <v>2614</v>
      </c>
      <c r="I15" s="24">
        <v>2644</v>
      </c>
      <c r="J15" s="24">
        <f t="shared" si="1"/>
        <v>1830</v>
      </c>
      <c r="K15" s="24">
        <f t="shared" si="2"/>
        <v>1851</v>
      </c>
    </row>
    <row r="16" ht="17.1" customHeight="true" spans="1:11">
      <c r="A16" s="26" t="s">
        <v>21</v>
      </c>
      <c r="B16" s="17">
        <f t="shared" si="0"/>
        <v>3658</v>
      </c>
      <c r="C16" s="17">
        <v>1436</v>
      </c>
      <c r="D16" s="17">
        <v>2222</v>
      </c>
      <c r="E16" s="5">
        <v>0</v>
      </c>
      <c r="F16" s="5">
        <v>0</v>
      </c>
      <c r="H16" s="24">
        <v>2051</v>
      </c>
      <c r="I16" s="24">
        <v>3173</v>
      </c>
      <c r="J16" s="24">
        <f t="shared" si="1"/>
        <v>1436</v>
      </c>
      <c r="K16" s="24">
        <f t="shared" si="2"/>
        <v>2222</v>
      </c>
    </row>
    <row r="17" ht="17.1" customHeight="true" spans="1:11">
      <c r="A17" s="26" t="s">
        <v>22</v>
      </c>
      <c r="B17" s="17">
        <f t="shared" si="0"/>
        <v>533</v>
      </c>
      <c r="C17" s="17">
        <v>533</v>
      </c>
      <c r="D17" s="17">
        <v>0</v>
      </c>
      <c r="E17" s="5">
        <v>6507</v>
      </c>
      <c r="F17" s="5">
        <v>757</v>
      </c>
      <c r="H17" s="24">
        <v>761</v>
      </c>
      <c r="I17" s="24">
        <v>0</v>
      </c>
      <c r="J17" s="24">
        <f t="shared" si="1"/>
        <v>533</v>
      </c>
      <c r="K17" s="24">
        <f t="shared" si="2"/>
        <v>0</v>
      </c>
    </row>
    <row r="18" ht="17.1" customHeight="true" spans="1:11">
      <c r="A18" s="26" t="s">
        <v>23</v>
      </c>
      <c r="B18" s="17">
        <f t="shared" si="0"/>
        <v>10062</v>
      </c>
      <c r="C18" s="17">
        <v>2709</v>
      </c>
      <c r="D18" s="17">
        <v>7353</v>
      </c>
      <c r="E18" s="5">
        <v>5229</v>
      </c>
      <c r="F18" s="5">
        <v>778</v>
      </c>
      <c r="H18" s="24">
        <v>3870</v>
      </c>
      <c r="I18" s="24">
        <v>10504</v>
      </c>
      <c r="J18" s="24">
        <f t="shared" si="1"/>
        <v>2709</v>
      </c>
      <c r="K18" s="24">
        <f t="shared" si="2"/>
        <v>7353</v>
      </c>
    </row>
    <row r="19" ht="17.1" customHeight="true" spans="1:11">
      <c r="A19" s="26" t="s">
        <v>24</v>
      </c>
      <c r="B19" s="17">
        <f t="shared" si="0"/>
        <v>9053</v>
      </c>
      <c r="C19" s="17">
        <v>4483</v>
      </c>
      <c r="D19" s="17">
        <v>4570</v>
      </c>
      <c r="E19" s="5">
        <v>7847</v>
      </c>
      <c r="F19" s="5">
        <v>2856</v>
      </c>
      <c r="H19" s="24">
        <v>6404</v>
      </c>
      <c r="I19" s="24">
        <v>6528</v>
      </c>
      <c r="J19" s="24">
        <f t="shared" si="1"/>
        <v>4483</v>
      </c>
      <c r="K19" s="24">
        <f t="shared" si="2"/>
        <v>4570</v>
      </c>
    </row>
    <row r="20" ht="17.1" customHeight="true" spans="1:11">
      <c r="A20" s="18" t="s">
        <v>25</v>
      </c>
      <c r="B20" s="17">
        <f t="shared" si="0"/>
        <v>1167</v>
      </c>
      <c r="C20" s="17">
        <v>578</v>
      </c>
      <c r="D20" s="17">
        <v>589</v>
      </c>
      <c r="E20" s="5">
        <v>4045</v>
      </c>
      <c r="F20" s="5">
        <v>641</v>
      </c>
      <c r="H20" s="24">
        <v>825</v>
      </c>
      <c r="I20" s="24">
        <v>841</v>
      </c>
      <c r="J20" s="24">
        <f t="shared" si="1"/>
        <v>578</v>
      </c>
      <c r="K20" s="24">
        <f t="shared" si="2"/>
        <v>589</v>
      </c>
    </row>
    <row r="21" ht="17.1" customHeight="true" spans="1:11">
      <c r="A21" s="26" t="s">
        <v>26</v>
      </c>
      <c r="B21" s="17">
        <f t="shared" si="0"/>
        <v>11974</v>
      </c>
      <c r="C21" s="17">
        <v>5090</v>
      </c>
      <c r="D21" s="17">
        <v>6884</v>
      </c>
      <c r="E21" s="5">
        <v>5780</v>
      </c>
      <c r="F21" s="5">
        <v>1539</v>
      </c>
      <c r="H21" s="24">
        <v>7271</v>
      </c>
      <c r="I21" s="24">
        <v>9833</v>
      </c>
      <c r="J21" s="24">
        <f t="shared" si="1"/>
        <v>5090</v>
      </c>
      <c r="K21" s="24">
        <f t="shared" si="2"/>
        <v>6884</v>
      </c>
    </row>
    <row r="22" ht="17.1" customHeight="true" spans="1:11">
      <c r="A22" s="26" t="s">
        <v>27</v>
      </c>
      <c r="B22" s="17">
        <f t="shared" si="0"/>
        <v>9541</v>
      </c>
      <c r="C22" s="17">
        <v>3665</v>
      </c>
      <c r="D22" s="17">
        <v>5876</v>
      </c>
      <c r="E22" s="5">
        <v>11092</v>
      </c>
      <c r="F22" s="5">
        <v>1654</v>
      </c>
      <c r="H22" s="24">
        <v>5235</v>
      </c>
      <c r="I22" s="24">
        <v>8394</v>
      </c>
      <c r="J22" s="24">
        <f t="shared" si="1"/>
        <v>3665</v>
      </c>
      <c r="K22" s="24">
        <f t="shared" si="2"/>
        <v>5876</v>
      </c>
    </row>
    <row r="23" ht="17.1" customHeight="true" spans="1:11">
      <c r="A23" s="18" t="s">
        <v>28</v>
      </c>
      <c r="B23" s="17">
        <f t="shared" si="0"/>
        <v>528</v>
      </c>
      <c r="C23" s="17">
        <v>203</v>
      </c>
      <c r="D23" s="17">
        <v>325</v>
      </c>
      <c r="E23" s="5">
        <v>12997</v>
      </c>
      <c r="F23" s="5">
        <v>3357</v>
      </c>
      <c r="H23" s="24">
        <v>289</v>
      </c>
      <c r="I23" s="24">
        <v>464</v>
      </c>
      <c r="J23" s="24">
        <f t="shared" si="1"/>
        <v>203</v>
      </c>
      <c r="K23" s="24">
        <f t="shared" si="2"/>
        <v>325</v>
      </c>
    </row>
    <row r="24" ht="17.1" customHeight="true" spans="1:11">
      <c r="A24" s="26" t="s">
        <v>29</v>
      </c>
      <c r="B24" s="17">
        <f t="shared" si="0"/>
        <v>8260</v>
      </c>
      <c r="C24" s="17">
        <v>2735</v>
      </c>
      <c r="D24" s="17">
        <v>5525</v>
      </c>
      <c r="E24" s="5">
        <v>7101</v>
      </c>
      <c r="F24" s="5">
        <v>2273</v>
      </c>
      <c r="H24" s="24">
        <v>3907</v>
      </c>
      <c r="I24" s="24">
        <v>7892</v>
      </c>
      <c r="J24" s="24">
        <f t="shared" si="1"/>
        <v>2735</v>
      </c>
      <c r="K24" s="24">
        <f t="shared" si="2"/>
        <v>5525</v>
      </c>
    </row>
    <row r="25" ht="17.1" customHeight="true" spans="1:11">
      <c r="A25" s="26" t="s">
        <v>30</v>
      </c>
      <c r="B25" s="17">
        <f t="shared" si="0"/>
        <v>20019</v>
      </c>
      <c r="C25" s="17">
        <v>10344</v>
      </c>
      <c r="D25" s="17">
        <v>9675</v>
      </c>
      <c r="E25" s="5">
        <v>8785</v>
      </c>
      <c r="F25" s="5">
        <v>2485</v>
      </c>
      <c r="H25" s="24">
        <v>14777</v>
      </c>
      <c r="I25" s="24">
        <v>13821</v>
      </c>
      <c r="J25" s="24">
        <f t="shared" si="1"/>
        <v>10344</v>
      </c>
      <c r="K25" s="24">
        <f t="shared" si="2"/>
        <v>9675</v>
      </c>
    </row>
    <row r="26" ht="17.1" customHeight="true" spans="1:11">
      <c r="A26" s="18" t="s">
        <v>31</v>
      </c>
      <c r="B26" s="17">
        <f t="shared" si="0"/>
        <v>1565</v>
      </c>
      <c r="C26" s="17">
        <v>809</v>
      </c>
      <c r="D26" s="17">
        <v>756</v>
      </c>
      <c r="E26" s="5">
        <v>9930</v>
      </c>
      <c r="F26" s="5">
        <v>1121</v>
      </c>
      <c r="H26" s="24">
        <v>1155</v>
      </c>
      <c r="I26" s="24">
        <v>1080</v>
      </c>
      <c r="J26" s="24">
        <f t="shared" si="1"/>
        <v>809</v>
      </c>
      <c r="K26" s="24">
        <f t="shared" si="2"/>
        <v>756</v>
      </c>
    </row>
    <row r="27" ht="17.1" customHeight="true" spans="1:11">
      <c r="A27" s="26" t="s">
        <v>32</v>
      </c>
      <c r="B27" s="17">
        <f t="shared" si="0"/>
        <v>19180</v>
      </c>
      <c r="C27" s="17">
        <v>4524</v>
      </c>
      <c r="D27" s="17">
        <v>14656</v>
      </c>
      <c r="E27" s="5">
        <v>6337</v>
      </c>
      <c r="F27" s="5">
        <v>1567</v>
      </c>
      <c r="H27" s="24">
        <v>6462</v>
      </c>
      <c r="I27" s="24">
        <v>20936</v>
      </c>
      <c r="J27" s="24">
        <f t="shared" si="1"/>
        <v>4524</v>
      </c>
      <c r="K27" s="24">
        <f t="shared" si="2"/>
        <v>14656</v>
      </c>
    </row>
    <row r="28" ht="17.1" customHeight="true" spans="1:11">
      <c r="A28" s="26" t="s">
        <v>33</v>
      </c>
      <c r="B28" s="17">
        <f t="shared" si="0"/>
        <v>12939</v>
      </c>
      <c r="C28" s="17">
        <v>5704</v>
      </c>
      <c r="D28" s="17">
        <v>7235</v>
      </c>
      <c r="E28" s="5">
        <v>1122</v>
      </c>
      <c r="F28" s="5">
        <v>195</v>
      </c>
      <c r="H28" s="24">
        <v>8148</v>
      </c>
      <c r="I28" s="24">
        <v>10335</v>
      </c>
      <c r="J28" s="24">
        <f t="shared" si="1"/>
        <v>5704</v>
      </c>
      <c r="K28" s="24">
        <f t="shared" si="2"/>
        <v>7235</v>
      </c>
    </row>
    <row r="29" ht="17.1" customHeight="true" spans="1:11">
      <c r="A29" s="26" t="s">
        <v>34</v>
      </c>
      <c r="B29" s="17">
        <f t="shared" si="0"/>
        <v>13259</v>
      </c>
      <c r="C29" s="17">
        <v>4630</v>
      </c>
      <c r="D29" s="17">
        <v>8629</v>
      </c>
      <c r="E29" s="5">
        <v>3367</v>
      </c>
      <c r="F29" s="5">
        <v>686</v>
      </c>
      <c r="H29" s="24">
        <v>6614</v>
      </c>
      <c r="I29" s="24">
        <v>12326</v>
      </c>
      <c r="J29" s="24">
        <f t="shared" si="1"/>
        <v>4630</v>
      </c>
      <c r="K29" s="24">
        <f t="shared" si="2"/>
        <v>8629</v>
      </c>
    </row>
    <row r="30" ht="17.1" customHeight="true" spans="1:11">
      <c r="A30" s="26" t="s">
        <v>35</v>
      </c>
      <c r="B30" s="17">
        <f t="shared" si="0"/>
        <v>16036</v>
      </c>
      <c r="C30" s="17">
        <v>3258</v>
      </c>
      <c r="D30" s="17">
        <v>12778</v>
      </c>
      <c r="E30" s="5">
        <v>10798</v>
      </c>
      <c r="F30" s="5">
        <v>2944</v>
      </c>
      <c r="H30" s="24">
        <v>4654</v>
      </c>
      <c r="I30" s="24">
        <v>18254</v>
      </c>
      <c r="J30" s="24">
        <f t="shared" si="1"/>
        <v>3258</v>
      </c>
      <c r="K30" s="24">
        <f t="shared" si="2"/>
        <v>12778</v>
      </c>
    </row>
    <row r="31" ht="17.1" customHeight="true" spans="1:11">
      <c r="A31" s="18" t="s">
        <v>36</v>
      </c>
      <c r="B31" s="17">
        <f t="shared" si="0"/>
        <v>374</v>
      </c>
      <c r="C31" s="17">
        <v>76</v>
      </c>
      <c r="D31" s="17">
        <v>298</v>
      </c>
      <c r="E31" s="5">
        <v>4710</v>
      </c>
      <c r="F31" s="5">
        <v>1458</v>
      </c>
      <c r="H31" s="24">
        <v>108</v>
      </c>
      <c r="I31" s="24">
        <v>425</v>
      </c>
      <c r="J31" s="24">
        <f t="shared" si="1"/>
        <v>76</v>
      </c>
      <c r="K31" s="24">
        <f t="shared" si="2"/>
        <v>298</v>
      </c>
    </row>
    <row r="32" ht="17.1" customHeight="true" spans="1:11">
      <c r="A32" s="26" t="s">
        <v>37</v>
      </c>
      <c r="B32" s="17">
        <f t="shared" si="0"/>
        <v>12929</v>
      </c>
      <c r="C32" s="17">
        <v>3423</v>
      </c>
      <c r="D32" s="17">
        <v>9506</v>
      </c>
      <c r="E32" s="5">
        <v>6204</v>
      </c>
      <c r="F32" s="5">
        <v>1451</v>
      </c>
      <c r="H32" s="24">
        <v>4890</v>
      </c>
      <c r="I32" s="24">
        <v>13580</v>
      </c>
      <c r="J32" s="24">
        <f t="shared" si="1"/>
        <v>3423</v>
      </c>
      <c r="K32" s="24">
        <f t="shared" si="2"/>
        <v>9506</v>
      </c>
    </row>
    <row r="33" ht="17.1" customHeight="true" spans="1:11">
      <c r="A33" s="26" t="s">
        <v>38</v>
      </c>
      <c r="B33" s="17">
        <f t="shared" si="0"/>
        <v>2169</v>
      </c>
      <c r="C33" s="17">
        <v>724</v>
      </c>
      <c r="D33" s="17">
        <v>1445</v>
      </c>
      <c r="E33" s="5">
        <v>663</v>
      </c>
      <c r="F33" s="5">
        <v>325</v>
      </c>
      <c r="H33" s="24">
        <v>1034</v>
      </c>
      <c r="I33" s="24">
        <v>2063</v>
      </c>
      <c r="J33" s="24">
        <f t="shared" si="1"/>
        <v>724</v>
      </c>
      <c r="K33" s="24">
        <f t="shared" si="2"/>
        <v>1445</v>
      </c>
    </row>
    <row r="34" ht="17.1" customHeight="true" spans="1:11">
      <c r="A34" s="26" t="s">
        <v>39</v>
      </c>
      <c r="B34" s="17">
        <f t="shared" si="0"/>
        <v>7983</v>
      </c>
      <c r="C34" s="17">
        <v>4017</v>
      </c>
      <c r="D34" s="17">
        <v>3966</v>
      </c>
      <c r="E34" s="5">
        <v>4913</v>
      </c>
      <c r="F34" s="5">
        <v>1675</v>
      </c>
      <c r="H34" s="24">
        <v>5738</v>
      </c>
      <c r="I34" s="24">
        <v>5665</v>
      </c>
      <c r="J34" s="24">
        <f t="shared" si="1"/>
        <v>4017</v>
      </c>
      <c r="K34" s="24">
        <f t="shared" si="2"/>
        <v>3966</v>
      </c>
    </row>
    <row r="35" ht="17.1" customHeight="true" spans="1:11">
      <c r="A35" s="26" t="s">
        <v>40</v>
      </c>
      <c r="B35" s="17">
        <f t="shared" si="0"/>
        <v>25608</v>
      </c>
      <c r="C35" s="17">
        <v>15637</v>
      </c>
      <c r="D35" s="17">
        <v>9971</v>
      </c>
      <c r="E35" s="5">
        <v>4128</v>
      </c>
      <c r="F35" s="5">
        <v>1253</v>
      </c>
      <c r="H35" s="24">
        <v>22338</v>
      </c>
      <c r="I35" s="24">
        <v>14244</v>
      </c>
      <c r="J35" s="24">
        <f t="shared" si="1"/>
        <v>15637</v>
      </c>
      <c r="K35" s="24">
        <f t="shared" si="2"/>
        <v>9971</v>
      </c>
    </row>
    <row r="36" ht="17.1" customHeight="true" spans="1:11">
      <c r="A36" s="26" t="s">
        <v>41</v>
      </c>
      <c r="B36" s="17">
        <f t="shared" si="0"/>
        <v>10799</v>
      </c>
      <c r="C36" s="17">
        <v>3652</v>
      </c>
      <c r="D36" s="17">
        <v>7147</v>
      </c>
      <c r="E36" s="5">
        <v>1042</v>
      </c>
      <c r="F36" s="5">
        <v>309</v>
      </c>
      <c r="H36" s="24">
        <v>5216</v>
      </c>
      <c r="I36" s="24">
        <v>10210</v>
      </c>
      <c r="J36" s="24">
        <f t="shared" si="1"/>
        <v>3652</v>
      </c>
      <c r="K36" s="24">
        <f t="shared" si="2"/>
        <v>7147</v>
      </c>
    </row>
    <row r="37" ht="17.1" customHeight="true" spans="1:11">
      <c r="A37" s="26" t="s">
        <v>42</v>
      </c>
      <c r="B37" s="17">
        <f t="shared" si="0"/>
        <v>10424</v>
      </c>
      <c r="C37" s="17">
        <v>4819</v>
      </c>
      <c r="D37" s="17">
        <v>5605</v>
      </c>
      <c r="E37" s="5">
        <v>972</v>
      </c>
      <c r="F37" s="5">
        <v>421</v>
      </c>
      <c r="H37" s="24">
        <v>6884</v>
      </c>
      <c r="I37" s="24">
        <v>8007</v>
      </c>
      <c r="J37" s="24">
        <f t="shared" si="1"/>
        <v>4819</v>
      </c>
      <c r="K37" s="24">
        <f t="shared" si="2"/>
        <v>5605</v>
      </c>
    </row>
    <row r="38" ht="16.9" customHeight="true" spans="1:11">
      <c r="A38" s="26" t="s">
        <v>43</v>
      </c>
      <c r="B38" s="17">
        <f t="shared" si="0"/>
        <v>1547</v>
      </c>
      <c r="C38" s="17">
        <v>546</v>
      </c>
      <c r="D38" s="17">
        <v>1001</v>
      </c>
      <c r="E38" s="5">
        <v>3905</v>
      </c>
      <c r="F38" s="5">
        <v>1248</v>
      </c>
      <c r="H38" s="24">
        <v>780</v>
      </c>
      <c r="I38" s="24">
        <v>1430</v>
      </c>
      <c r="J38" s="24">
        <f t="shared" si="1"/>
        <v>546</v>
      </c>
      <c r="K38" s="24">
        <f t="shared" si="2"/>
        <v>1001</v>
      </c>
    </row>
    <row r="39" customHeight="true" spans="1:11">
      <c r="A39" s="26" t="s">
        <v>44</v>
      </c>
      <c r="B39" s="17">
        <f t="shared" si="0"/>
        <v>10879</v>
      </c>
      <c r="C39" s="19">
        <v>5896</v>
      </c>
      <c r="D39" s="19">
        <v>4983</v>
      </c>
      <c r="H39" s="24">
        <v>8422</v>
      </c>
      <c r="I39" s="24">
        <v>7118</v>
      </c>
      <c r="J39" s="24">
        <f t="shared" si="1"/>
        <v>5896</v>
      </c>
      <c r="K39" s="24">
        <f t="shared" si="2"/>
        <v>4983</v>
      </c>
    </row>
    <row r="40" customHeight="true" spans="1:11">
      <c r="A40" s="26" t="s">
        <v>45</v>
      </c>
      <c r="B40" s="17">
        <f t="shared" si="0"/>
        <v>6595</v>
      </c>
      <c r="C40" s="19">
        <v>2364</v>
      </c>
      <c r="D40" s="19">
        <v>4231</v>
      </c>
      <c r="H40" s="24">
        <v>3377</v>
      </c>
      <c r="I40" s="24">
        <v>6043</v>
      </c>
      <c r="J40" s="24">
        <f t="shared" si="1"/>
        <v>2364</v>
      </c>
      <c r="K40" s="24">
        <f t="shared" si="2"/>
        <v>4231</v>
      </c>
    </row>
    <row r="41" customHeight="true" spans="1:11">
      <c r="A41" s="26" t="s">
        <v>46</v>
      </c>
      <c r="B41" s="17">
        <f t="shared" si="0"/>
        <v>2657</v>
      </c>
      <c r="C41" s="19">
        <v>1140</v>
      </c>
      <c r="D41" s="19">
        <v>1517</v>
      </c>
      <c r="H41" s="24">
        <v>1628</v>
      </c>
      <c r="I41" s="24">
        <v>2167</v>
      </c>
      <c r="J41" s="24">
        <f t="shared" si="1"/>
        <v>1140</v>
      </c>
      <c r="K41" s="24">
        <f t="shared" si="2"/>
        <v>1517</v>
      </c>
    </row>
    <row r="42" customHeight="true" spans="1:11">
      <c r="A42" s="26" t="s">
        <v>47</v>
      </c>
      <c r="B42" s="17">
        <f t="shared" si="0"/>
        <v>3446</v>
      </c>
      <c r="C42" s="19">
        <v>1314</v>
      </c>
      <c r="D42" s="19">
        <v>2132</v>
      </c>
      <c r="H42" s="24">
        <v>1877</v>
      </c>
      <c r="I42" s="24">
        <v>3045</v>
      </c>
      <c r="J42" s="24">
        <f t="shared" si="1"/>
        <v>1314</v>
      </c>
      <c r="K42" s="24">
        <f t="shared" si="2"/>
        <v>2132</v>
      </c>
    </row>
    <row r="43" customHeight="true" spans="1:11">
      <c r="A43" s="26" t="s">
        <v>48</v>
      </c>
      <c r="B43" s="17">
        <f t="shared" si="0"/>
        <v>6176</v>
      </c>
      <c r="C43" s="19">
        <v>2047</v>
      </c>
      <c r="D43" s="19">
        <v>4129</v>
      </c>
      <c r="H43" s="24">
        <v>2923</v>
      </c>
      <c r="I43" s="24">
        <v>5898</v>
      </c>
      <c r="J43" s="24">
        <f t="shared" si="1"/>
        <v>2047</v>
      </c>
      <c r="K43" s="24">
        <f t="shared" si="2"/>
        <v>4129</v>
      </c>
    </row>
    <row r="44" customHeight="true" spans="1:11">
      <c r="A44" s="18" t="s">
        <v>49</v>
      </c>
      <c r="B44" s="17">
        <f t="shared" si="0"/>
        <v>675</v>
      </c>
      <c r="C44" s="19">
        <v>180</v>
      </c>
      <c r="D44" s="19">
        <v>495</v>
      </c>
      <c r="H44" s="24">
        <v>256</v>
      </c>
      <c r="I44" s="24">
        <v>706</v>
      </c>
      <c r="J44" s="24">
        <f t="shared" si="1"/>
        <v>180</v>
      </c>
      <c r="K44" s="24">
        <f t="shared" si="2"/>
        <v>495</v>
      </c>
    </row>
  </sheetData>
  <mergeCells count="8">
    <mergeCell ref="A2:D2"/>
    <mergeCell ref="C4:D4"/>
    <mergeCell ref="H5:I5"/>
    <mergeCell ref="J5:K5"/>
    <mergeCell ref="A4:A6"/>
    <mergeCell ref="B4:B6"/>
    <mergeCell ref="C5:C6"/>
    <mergeCell ref="D5:D6"/>
  </mergeCells>
  <printOptions horizontalCentered="true" verticalCentered="true"/>
  <pageMargins left="0.748031496062992" right="0.748031496062992" top="0.472222222222222" bottom="0.472222222222222" header="0.354166666666667" footer="0.393055555555556"/>
  <pageSetup paperSize="9" scale="98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chencj</cp:lastModifiedBy>
  <dcterms:created xsi:type="dcterms:W3CDTF">2017-10-23T19:14:00Z</dcterms:created>
  <cp:lastPrinted>2019-10-22T18:43:00Z</cp:lastPrinted>
  <dcterms:modified xsi:type="dcterms:W3CDTF">2023-10-19T18:12:10Z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430165EE21D8462AF6F4306599A48ABC</vt:lpwstr>
  </property>
</Properties>
</file>