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045"/>
  </bookViews>
  <sheets>
    <sheet name="资金分配表（中央专项彩票公益金支持残疾人事业发展补助资金）" sheetId="1" r:id="rId1"/>
  </sheets>
  <definedNames>
    <definedName name="_xlnm.Print_Area" localSheetId="0">'资金分配表（中央专项彩票公益金支持残疾人事业发展补助资金）'!$A$1:$H$38</definedName>
  </definedNames>
  <calcPr calcId="124519"/>
</workbook>
</file>

<file path=xl/calcChain.xml><?xml version="1.0" encoding="utf-8"?>
<calcChain xmlns="http://schemas.openxmlformats.org/spreadsheetml/2006/main">
  <c r="G8" i="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9"/>
  <c r="B8" l="1"/>
  <c r="C8" l="1"/>
  <c r="H10" l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9"/>
  <c r="D8"/>
  <c r="F8"/>
  <c r="E8" l="1"/>
  <c r="H8"/>
</calcChain>
</file>

<file path=xl/sharedStrings.xml><?xml version="1.0" encoding="utf-8"?>
<sst xmlns="http://schemas.openxmlformats.org/spreadsheetml/2006/main" count="46" uniqueCount="45">
  <si>
    <t>新疆兵团</t>
    <phoneticPr fontId="2" type="noConversion"/>
  </si>
  <si>
    <t xml:space="preserve">其中：
</t>
    <phoneticPr fontId="2" type="noConversion"/>
  </si>
  <si>
    <t>其中：</t>
    <phoneticPr fontId="2" type="noConversion"/>
  </si>
  <si>
    <t>残疾人康复项目</t>
    <phoneticPr fontId="2" type="noConversion"/>
  </si>
  <si>
    <t>其中：</t>
    <phoneticPr fontId="2" type="noConversion"/>
  </si>
  <si>
    <t>本次下达
资金</t>
    <phoneticPr fontId="2" type="noConversion"/>
  </si>
  <si>
    <t>补助资金总额</t>
    <phoneticPr fontId="2" type="noConversion"/>
  </si>
  <si>
    <t>附件2：</t>
    <phoneticPr fontId="2" type="noConversion"/>
  </si>
  <si>
    <t>本次下达资金</t>
    <phoneticPr fontId="2" type="noConversion"/>
  </si>
  <si>
    <t>已下达
资金</t>
    <phoneticPr fontId="2" type="noConversion"/>
  </si>
  <si>
    <t>单位：万元</t>
    <phoneticPr fontId="2" type="noConversion"/>
  </si>
  <si>
    <t>贫困重度残疾人家庭无障碍改造等项目</t>
    <phoneticPr fontId="2" type="noConversion"/>
  </si>
  <si>
    <t>资金分配表（中央专项彩票公益金支持残疾人事业发展补助资金)</t>
    <phoneticPr fontId="2" type="noConversion"/>
  </si>
  <si>
    <t>内蒙古</t>
    <phoneticPr fontId="2" type="noConversion"/>
  </si>
  <si>
    <t>黑龙江</t>
    <phoneticPr fontId="2" type="noConversion"/>
  </si>
  <si>
    <t>北  京</t>
    <phoneticPr fontId="2" type="noConversion"/>
  </si>
  <si>
    <t>天  津</t>
    <phoneticPr fontId="2" type="noConversion"/>
  </si>
  <si>
    <t>河  北</t>
    <phoneticPr fontId="2" type="noConversion"/>
  </si>
  <si>
    <t>山  西</t>
    <phoneticPr fontId="2" type="noConversion"/>
  </si>
  <si>
    <t>辽  宁</t>
    <phoneticPr fontId="2" type="noConversion"/>
  </si>
  <si>
    <t>合  计</t>
    <phoneticPr fontId="2" type="noConversion"/>
  </si>
  <si>
    <t>地  区</t>
    <phoneticPr fontId="2" type="noConversion"/>
  </si>
  <si>
    <t>吉  林</t>
    <phoneticPr fontId="2" type="noConversion"/>
  </si>
  <si>
    <t>江  苏</t>
    <phoneticPr fontId="2" type="noConversion"/>
  </si>
  <si>
    <t>浙  江</t>
    <phoneticPr fontId="2" type="noConversion"/>
  </si>
  <si>
    <t>安  徽</t>
    <phoneticPr fontId="2" type="noConversion"/>
  </si>
  <si>
    <t>福  建</t>
    <phoneticPr fontId="2" type="noConversion"/>
  </si>
  <si>
    <t>江  西</t>
    <phoneticPr fontId="2" type="noConversion"/>
  </si>
  <si>
    <t>山  东</t>
    <phoneticPr fontId="2" type="noConversion"/>
  </si>
  <si>
    <t>河  南</t>
    <phoneticPr fontId="2" type="noConversion"/>
  </si>
  <si>
    <t>湖  北</t>
    <phoneticPr fontId="2" type="noConversion"/>
  </si>
  <si>
    <t>湖  南</t>
    <phoneticPr fontId="2" type="noConversion"/>
  </si>
  <si>
    <t>广  东</t>
    <phoneticPr fontId="2" type="noConversion"/>
  </si>
  <si>
    <t>广  西</t>
    <phoneticPr fontId="2" type="noConversion"/>
  </si>
  <si>
    <t>海  南</t>
    <phoneticPr fontId="2" type="noConversion"/>
  </si>
  <si>
    <t>重  庆</t>
    <phoneticPr fontId="2" type="noConversion"/>
  </si>
  <si>
    <t>四  川</t>
    <phoneticPr fontId="2" type="noConversion"/>
  </si>
  <si>
    <t>贵  州</t>
    <phoneticPr fontId="2" type="noConversion"/>
  </si>
  <si>
    <t>云  南</t>
    <phoneticPr fontId="2" type="noConversion"/>
  </si>
  <si>
    <t>西  藏</t>
    <phoneticPr fontId="2" type="noConversion"/>
  </si>
  <si>
    <t>陕  西</t>
    <phoneticPr fontId="2" type="noConversion"/>
  </si>
  <si>
    <t>甘  肃</t>
    <phoneticPr fontId="2" type="noConversion"/>
  </si>
  <si>
    <t>青  海</t>
    <phoneticPr fontId="2" type="noConversion"/>
  </si>
  <si>
    <t>宁  夏</t>
    <phoneticPr fontId="2" type="noConversion"/>
  </si>
  <si>
    <t>新  疆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</si>
</sst>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_);[Red]\(0\)"/>
    <numFmt numFmtId="178" formatCode="0_ "/>
  </numFmts>
  <fonts count="14"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name val="仿宋_GB2312"/>
      <family val="3"/>
      <charset val="134"/>
    </font>
    <font>
      <b/>
      <sz val="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/>
    </xf>
    <xf numFmtId="178" fontId="12" fillId="0" borderId="1" xfId="1" applyNumberFormat="1" applyFont="1" applyBorder="1">
      <alignment vertical="center"/>
    </xf>
    <xf numFmtId="177" fontId="11" fillId="0" borderId="1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7" fontId="11" fillId="0" borderId="2" xfId="0" applyNumberFormat="1" applyFont="1" applyBorder="1" applyAlignment="1">
      <alignment horizontal="left" vertical="center" wrapText="1"/>
    </xf>
    <xf numFmtId="177" fontId="11" fillId="0" borderId="3" xfId="0" applyNumberFormat="1" applyFont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177" fontId="11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7" fontId="11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</cellXfs>
  <cellStyles count="3">
    <cellStyle name="常规" xfId="0" builtinId="0"/>
    <cellStyle name="常规 2 2" xfId="1"/>
    <cellStyle name="常规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130" zoomScaleNormal="130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RowHeight="15.95" customHeight="1"/>
  <cols>
    <col min="1" max="1" width="16.25" style="3" customWidth="1"/>
    <col min="2" max="2" width="13.875" style="3" customWidth="1"/>
    <col min="3" max="3" width="11.625" style="2" customWidth="1"/>
    <col min="4" max="5" width="9.625" style="2" customWidth="1"/>
    <col min="6" max="6" width="11.625" style="3" customWidth="1"/>
    <col min="7" max="8" width="9.625" style="3" customWidth="1"/>
    <col min="9" max="16384" width="9" style="3"/>
  </cols>
  <sheetData>
    <row r="1" spans="1:8" ht="14.25" customHeight="1">
      <c r="A1" s="10" t="s">
        <v>7</v>
      </c>
      <c r="B1" s="1"/>
      <c r="H1" s="5"/>
    </row>
    <row r="2" spans="1:8" ht="18.75" customHeight="1">
      <c r="A2" s="10"/>
      <c r="B2" s="1"/>
      <c r="H2" s="5"/>
    </row>
    <row r="3" spans="1:8" ht="21" customHeight="1">
      <c r="A3" s="14" t="s">
        <v>12</v>
      </c>
      <c r="B3" s="14"/>
      <c r="C3" s="14"/>
      <c r="D3" s="14"/>
      <c r="E3" s="14"/>
      <c r="F3" s="14"/>
      <c r="G3" s="15"/>
      <c r="H3" s="15"/>
    </row>
    <row r="4" spans="1:8" ht="15.75" customHeight="1">
      <c r="A4" s="4"/>
      <c r="B4" s="4"/>
      <c r="H4" s="13" t="s">
        <v>10</v>
      </c>
    </row>
    <row r="5" spans="1:8" s="5" customFormat="1" ht="18.75" customHeight="1">
      <c r="A5" s="20" t="s">
        <v>21</v>
      </c>
      <c r="B5" s="20" t="s">
        <v>6</v>
      </c>
      <c r="C5" s="22" t="s">
        <v>1</v>
      </c>
      <c r="D5" s="23"/>
      <c r="E5" s="23"/>
      <c r="F5" s="23"/>
      <c r="G5" s="24"/>
      <c r="H5" s="25"/>
    </row>
    <row r="6" spans="1:8" s="5" customFormat="1" ht="18.75" customHeight="1">
      <c r="A6" s="20"/>
      <c r="B6" s="20"/>
      <c r="C6" s="26" t="s">
        <v>3</v>
      </c>
      <c r="D6" s="18" t="s">
        <v>4</v>
      </c>
      <c r="E6" s="19"/>
      <c r="F6" s="26" t="s">
        <v>11</v>
      </c>
      <c r="G6" s="16" t="s">
        <v>2</v>
      </c>
      <c r="H6" s="17"/>
    </row>
    <row r="7" spans="1:8" s="5" customFormat="1" ht="48" customHeight="1">
      <c r="A7" s="21"/>
      <c r="B7" s="20"/>
      <c r="C7" s="27"/>
      <c r="D7" s="12" t="s">
        <v>9</v>
      </c>
      <c r="E7" s="12" t="s">
        <v>5</v>
      </c>
      <c r="F7" s="27"/>
      <c r="G7" s="9" t="s">
        <v>9</v>
      </c>
      <c r="H7" s="9" t="s">
        <v>8</v>
      </c>
    </row>
    <row r="8" spans="1:8" s="7" customFormat="1" ht="17.100000000000001" customHeight="1">
      <c r="A8" s="9" t="s">
        <v>20</v>
      </c>
      <c r="B8" s="11">
        <f>SUM(B9:B38)</f>
        <v>162743</v>
      </c>
      <c r="C8" s="11">
        <f>SUM(C9:C38)</f>
        <v>124344</v>
      </c>
      <c r="D8" s="11">
        <f t="shared" ref="D8:H8" si="0">SUM(D9:D38)</f>
        <v>111660</v>
      </c>
      <c r="E8" s="11">
        <f t="shared" si="0"/>
        <v>12684</v>
      </c>
      <c r="F8" s="11">
        <f t="shared" si="0"/>
        <v>38399</v>
      </c>
      <c r="G8" s="11">
        <f>SUM(G9:G38)</f>
        <v>26809</v>
      </c>
      <c r="H8" s="11">
        <f t="shared" si="0"/>
        <v>11590</v>
      </c>
    </row>
    <row r="9" spans="1:8" ht="20.45" customHeight="1">
      <c r="A9" s="9" t="s">
        <v>15</v>
      </c>
      <c r="B9" s="11">
        <f>C9+F9</f>
        <v>52</v>
      </c>
      <c r="C9" s="11">
        <v>0</v>
      </c>
      <c r="D9" s="11">
        <v>0</v>
      </c>
      <c r="E9" s="11">
        <f>C9-D9</f>
        <v>0</v>
      </c>
      <c r="F9" s="11">
        <v>52</v>
      </c>
      <c r="G9" s="11">
        <v>36</v>
      </c>
      <c r="H9" s="11">
        <f>F9-G9</f>
        <v>16</v>
      </c>
    </row>
    <row r="10" spans="1:8" ht="20.45" customHeight="1">
      <c r="A10" s="9" t="s">
        <v>16</v>
      </c>
      <c r="B10" s="11">
        <f t="shared" ref="B10:B38" si="1">C10+F10</f>
        <v>1052</v>
      </c>
      <c r="C10" s="11">
        <v>938</v>
      </c>
      <c r="D10" s="11">
        <v>663</v>
      </c>
      <c r="E10" s="11">
        <f t="shared" ref="E10:E38" si="2">C10-D10</f>
        <v>275</v>
      </c>
      <c r="F10" s="11">
        <v>114</v>
      </c>
      <c r="G10" s="11">
        <v>63</v>
      </c>
      <c r="H10" s="11">
        <f t="shared" ref="H10:H38" si="3">F10-G10</f>
        <v>51</v>
      </c>
    </row>
    <row r="11" spans="1:8" ht="20.45" customHeight="1">
      <c r="A11" s="9" t="s">
        <v>17</v>
      </c>
      <c r="B11" s="11">
        <f t="shared" si="1"/>
        <v>8145</v>
      </c>
      <c r="C11" s="11">
        <v>6725</v>
      </c>
      <c r="D11" s="11">
        <v>6247</v>
      </c>
      <c r="E11" s="11">
        <f t="shared" si="2"/>
        <v>478</v>
      </c>
      <c r="F11" s="11">
        <v>1420</v>
      </c>
      <c r="G11" s="11">
        <v>1096</v>
      </c>
      <c r="H11" s="11">
        <f t="shared" si="3"/>
        <v>324</v>
      </c>
    </row>
    <row r="12" spans="1:8" ht="20.45" customHeight="1">
      <c r="A12" s="9" t="s">
        <v>18</v>
      </c>
      <c r="B12" s="11">
        <f t="shared" si="1"/>
        <v>4344</v>
      </c>
      <c r="C12" s="11">
        <v>3378</v>
      </c>
      <c r="D12" s="11">
        <v>3173</v>
      </c>
      <c r="E12" s="11">
        <f t="shared" si="2"/>
        <v>205</v>
      </c>
      <c r="F12" s="11">
        <v>966</v>
      </c>
      <c r="G12" s="11">
        <v>765</v>
      </c>
      <c r="H12" s="11">
        <f t="shared" si="3"/>
        <v>201</v>
      </c>
    </row>
    <row r="13" spans="1:8" ht="20.45" customHeight="1">
      <c r="A13" s="9" t="s">
        <v>13</v>
      </c>
      <c r="B13" s="11">
        <f t="shared" si="1"/>
        <v>3226</v>
      </c>
      <c r="C13" s="11">
        <v>2437</v>
      </c>
      <c r="D13" s="11">
        <v>2213</v>
      </c>
      <c r="E13" s="11">
        <f t="shared" si="2"/>
        <v>224</v>
      </c>
      <c r="F13" s="11">
        <v>789</v>
      </c>
      <c r="G13" s="11">
        <v>471</v>
      </c>
      <c r="H13" s="11">
        <f t="shared" si="3"/>
        <v>318</v>
      </c>
    </row>
    <row r="14" spans="1:8" ht="20.45" customHeight="1">
      <c r="A14" s="9" t="s">
        <v>19</v>
      </c>
      <c r="B14" s="11">
        <f t="shared" si="1"/>
        <v>5236</v>
      </c>
      <c r="C14" s="11">
        <v>3995</v>
      </c>
      <c r="D14" s="11">
        <v>3833</v>
      </c>
      <c r="E14" s="11">
        <f t="shared" si="2"/>
        <v>162</v>
      </c>
      <c r="F14" s="11">
        <v>1241</v>
      </c>
      <c r="G14" s="11">
        <v>786</v>
      </c>
      <c r="H14" s="11">
        <f t="shared" si="3"/>
        <v>455</v>
      </c>
    </row>
    <row r="15" spans="1:8" ht="20.45" customHeight="1">
      <c r="A15" s="9" t="s">
        <v>22</v>
      </c>
      <c r="B15" s="11">
        <f t="shared" si="1"/>
        <v>4140</v>
      </c>
      <c r="C15" s="11">
        <v>2741</v>
      </c>
      <c r="D15" s="11">
        <v>2568</v>
      </c>
      <c r="E15" s="11">
        <f t="shared" si="2"/>
        <v>173</v>
      </c>
      <c r="F15" s="11">
        <v>1399</v>
      </c>
      <c r="G15" s="11">
        <v>890</v>
      </c>
      <c r="H15" s="11">
        <f t="shared" si="3"/>
        <v>509</v>
      </c>
    </row>
    <row r="16" spans="1:8" ht="20.45" customHeight="1">
      <c r="A16" s="9" t="s">
        <v>14</v>
      </c>
      <c r="B16" s="11">
        <f t="shared" si="1"/>
        <v>5235</v>
      </c>
      <c r="C16" s="11">
        <v>3817</v>
      </c>
      <c r="D16" s="11">
        <v>3730</v>
      </c>
      <c r="E16" s="11">
        <f t="shared" si="2"/>
        <v>87</v>
      </c>
      <c r="F16" s="11">
        <v>1418</v>
      </c>
      <c r="G16" s="11">
        <v>1003</v>
      </c>
      <c r="H16" s="11">
        <f t="shared" si="3"/>
        <v>415</v>
      </c>
    </row>
    <row r="17" spans="1:8" ht="20.45" customHeight="1">
      <c r="A17" s="9" t="s">
        <v>23</v>
      </c>
      <c r="B17" s="11">
        <f t="shared" si="1"/>
        <v>6374</v>
      </c>
      <c r="C17" s="11">
        <v>5576</v>
      </c>
      <c r="D17" s="11">
        <v>4555</v>
      </c>
      <c r="E17" s="11">
        <f t="shared" si="2"/>
        <v>1021</v>
      </c>
      <c r="F17" s="11">
        <v>798</v>
      </c>
      <c r="G17" s="11">
        <v>530</v>
      </c>
      <c r="H17" s="11">
        <f t="shared" si="3"/>
        <v>268</v>
      </c>
    </row>
    <row r="18" spans="1:8" ht="20.45" customHeight="1">
      <c r="A18" s="9" t="s">
        <v>24</v>
      </c>
      <c r="B18" s="11">
        <f t="shared" si="1"/>
        <v>4253</v>
      </c>
      <c r="C18" s="11">
        <v>3511</v>
      </c>
      <c r="D18" s="11">
        <v>3660</v>
      </c>
      <c r="E18" s="11">
        <f t="shared" si="2"/>
        <v>-149</v>
      </c>
      <c r="F18" s="11">
        <v>742</v>
      </c>
      <c r="G18" s="11">
        <v>545</v>
      </c>
      <c r="H18" s="11">
        <f t="shared" si="3"/>
        <v>197</v>
      </c>
    </row>
    <row r="19" spans="1:8" ht="20.45" customHeight="1">
      <c r="A19" s="9" t="s">
        <v>25</v>
      </c>
      <c r="B19" s="11">
        <f t="shared" si="1"/>
        <v>8722</v>
      </c>
      <c r="C19" s="11">
        <v>6321</v>
      </c>
      <c r="D19" s="11">
        <v>5493</v>
      </c>
      <c r="E19" s="11">
        <f t="shared" si="2"/>
        <v>828</v>
      </c>
      <c r="F19" s="11">
        <v>2401</v>
      </c>
      <c r="G19" s="11">
        <v>1999</v>
      </c>
      <c r="H19" s="11">
        <f t="shared" si="3"/>
        <v>402</v>
      </c>
    </row>
    <row r="20" spans="1:8" ht="20.45" customHeight="1">
      <c r="A20" s="9" t="s">
        <v>26</v>
      </c>
      <c r="B20" s="11">
        <f t="shared" si="1"/>
        <v>4080</v>
      </c>
      <c r="C20" s="11">
        <v>3413</v>
      </c>
      <c r="D20" s="11">
        <v>2832</v>
      </c>
      <c r="E20" s="11">
        <f t="shared" si="2"/>
        <v>581</v>
      </c>
      <c r="F20" s="11">
        <v>667</v>
      </c>
      <c r="G20" s="11">
        <v>449</v>
      </c>
      <c r="H20" s="11">
        <f t="shared" si="3"/>
        <v>218</v>
      </c>
    </row>
    <row r="21" spans="1:8" ht="20.45" customHeight="1">
      <c r="A21" s="9" t="s">
        <v>27</v>
      </c>
      <c r="B21" s="11">
        <f t="shared" si="1"/>
        <v>6383</v>
      </c>
      <c r="C21" s="11">
        <v>4562</v>
      </c>
      <c r="D21" s="11">
        <v>4046</v>
      </c>
      <c r="E21" s="11">
        <f t="shared" si="2"/>
        <v>516</v>
      </c>
      <c r="F21" s="11">
        <v>1821</v>
      </c>
      <c r="G21" s="11">
        <v>1077</v>
      </c>
      <c r="H21" s="11">
        <f t="shared" si="3"/>
        <v>744</v>
      </c>
    </row>
    <row r="22" spans="1:8" ht="20.45" customHeight="1">
      <c r="A22" s="9" t="s">
        <v>28</v>
      </c>
      <c r="B22" s="11">
        <f t="shared" si="1"/>
        <v>9759</v>
      </c>
      <c r="C22" s="11">
        <v>8482</v>
      </c>
      <c r="D22" s="11">
        <v>7764</v>
      </c>
      <c r="E22" s="11">
        <f t="shared" si="2"/>
        <v>718</v>
      </c>
      <c r="F22" s="11">
        <v>1277</v>
      </c>
      <c r="G22" s="11">
        <v>1158</v>
      </c>
      <c r="H22" s="11">
        <f t="shared" si="3"/>
        <v>119</v>
      </c>
    </row>
    <row r="23" spans="1:8" ht="20.45" customHeight="1">
      <c r="A23" s="9" t="s">
        <v>29</v>
      </c>
      <c r="B23" s="11">
        <f t="shared" si="1"/>
        <v>14913</v>
      </c>
      <c r="C23" s="11">
        <v>11406</v>
      </c>
      <c r="D23" s="11">
        <v>9098</v>
      </c>
      <c r="E23" s="11">
        <f t="shared" si="2"/>
        <v>2308</v>
      </c>
      <c r="F23" s="11">
        <v>3507</v>
      </c>
      <c r="G23" s="11">
        <v>2350</v>
      </c>
      <c r="H23" s="11">
        <f t="shared" si="3"/>
        <v>1157</v>
      </c>
    </row>
    <row r="24" spans="1:8" ht="20.45" customHeight="1">
      <c r="A24" s="9" t="s">
        <v>30</v>
      </c>
      <c r="B24" s="11">
        <f t="shared" si="1"/>
        <v>7875</v>
      </c>
      <c r="C24" s="11">
        <v>5604</v>
      </c>
      <c r="D24" s="11">
        <v>4971</v>
      </c>
      <c r="E24" s="11">
        <f t="shared" si="2"/>
        <v>633</v>
      </c>
      <c r="F24" s="11">
        <v>2271</v>
      </c>
      <c r="G24" s="11">
        <v>1591</v>
      </c>
      <c r="H24" s="11">
        <f t="shared" si="3"/>
        <v>680</v>
      </c>
    </row>
    <row r="25" spans="1:8" ht="20.45" customHeight="1">
      <c r="A25" s="9" t="s">
        <v>31</v>
      </c>
      <c r="B25" s="11">
        <f t="shared" si="1"/>
        <v>9562</v>
      </c>
      <c r="C25" s="11">
        <v>7151</v>
      </c>
      <c r="D25" s="11">
        <v>6150</v>
      </c>
      <c r="E25" s="11">
        <f t="shared" si="2"/>
        <v>1001</v>
      </c>
      <c r="F25" s="11">
        <v>2411</v>
      </c>
      <c r="G25" s="11">
        <v>1740</v>
      </c>
      <c r="H25" s="11">
        <f t="shared" si="3"/>
        <v>671</v>
      </c>
    </row>
    <row r="26" spans="1:8" ht="20.45" customHeight="1">
      <c r="A26" s="9" t="s">
        <v>32</v>
      </c>
      <c r="B26" s="11">
        <f t="shared" si="1"/>
        <v>9657</v>
      </c>
      <c r="C26" s="11">
        <v>8358</v>
      </c>
      <c r="D26" s="11">
        <v>6951</v>
      </c>
      <c r="E26" s="11">
        <f t="shared" si="2"/>
        <v>1407</v>
      </c>
      <c r="F26" s="11">
        <v>1299</v>
      </c>
      <c r="G26" s="11">
        <v>785</v>
      </c>
      <c r="H26" s="11">
        <f t="shared" si="3"/>
        <v>514</v>
      </c>
    </row>
    <row r="27" spans="1:8" ht="20.45" customHeight="1">
      <c r="A27" s="9" t="s">
        <v>33</v>
      </c>
      <c r="B27" s="11">
        <f t="shared" si="1"/>
        <v>6648</v>
      </c>
      <c r="C27" s="11">
        <v>4848</v>
      </c>
      <c r="D27" s="11">
        <v>4436</v>
      </c>
      <c r="E27" s="11">
        <f t="shared" si="2"/>
        <v>412</v>
      </c>
      <c r="F27" s="11">
        <v>1800</v>
      </c>
      <c r="G27" s="11">
        <v>1097</v>
      </c>
      <c r="H27" s="11">
        <f t="shared" si="3"/>
        <v>703</v>
      </c>
    </row>
    <row r="28" spans="1:8" ht="20.45" customHeight="1">
      <c r="A28" s="9" t="s">
        <v>34</v>
      </c>
      <c r="B28" s="11">
        <f t="shared" si="1"/>
        <v>1179</v>
      </c>
      <c r="C28" s="11">
        <v>956</v>
      </c>
      <c r="D28" s="11">
        <v>785</v>
      </c>
      <c r="E28" s="11">
        <f t="shared" si="2"/>
        <v>171</v>
      </c>
      <c r="F28" s="11">
        <v>223</v>
      </c>
      <c r="G28" s="11">
        <v>137</v>
      </c>
      <c r="H28" s="11">
        <f t="shared" si="3"/>
        <v>86</v>
      </c>
    </row>
    <row r="29" spans="1:8" ht="20.45" customHeight="1">
      <c r="A29" s="9" t="s">
        <v>35</v>
      </c>
      <c r="B29" s="11">
        <f t="shared" si="1"/>
        <v>3066</v>
      </c>
      <c r="C29" s="11">
        <v>2432</v>
      </c>
      <c r="D29" s="11">
        <v>2357</v>
      </c>
      <c r="E29" s="11">
        <f t="shared" si="2"/>
        <v>75</v>
      </c>
      <c r="F29" s="11">
        <v>634</v>
      </c>
      <c r="G29" s="11">
        <v>480</v>
      </c>
      <c r="H29" s="11">
        <f t="shared" si="3"/>
        <v>154</v>
      </c>
    </row>
    <row r="30" spans="1:8" ht="20.45" customHeight="1">
      <c r="A30" s="9" t="s">
        <v>36</v>
      </c>
      <c r="B30" s="11">
        <f t="shared" si="1"/>
        <v>10228</v>
      </c>
      <c r="C30" s="11">
        <v>7667</v>
      </c>
      <c r="D30" s="11">
        <v>7559</v>
      </c>
      <c r="E30" s="11">
        <f t="shared" si="2"/>
        <v>108</v>
      </c>
      <c r="F30" s="11">
        <v>2561</v>
      </c>
      <c r="G30" s="11">
        <v>2061</v>
      </c>
      <c r="H30" s="11">
        <f t="shared" si="3"/>
        <v>500</v>
      </c>
    </row>
    <row r="31" spans="1:8" ht="20.45" customHeight="1">
      <c r="A31" s="9" t="s">
        <v>37</v>
      </c>
      <c r="B31" s="11">
        <f t="shared" si="1"/>
        <v>5083</v>
      </c>
      <c r="C31" s="11">
        <v>3372</v>
      </c>
      <c r="D31" s="11">
        <v>3297</v>
      </c>
      <c r="E31" s="11">
        <f t="shared" si="2"/>
        <v>75</v>
      </c>
      <c r="F31" s="11">
        <v>1711</v>
      </c>
      <c r="G31" s="11">
        <v>1021</v>
      </c>
      <c r="H31" s="11">
        <f t="shared" si="3"/>
        <v>690</v>
      </c>
    </row>
    <row r="32" spans="1:8" ht="20.45" customHeight="1">
      <c r="A32" s="9" t="s">
        <v>38</v>
      </c>
      <c r="B32" s="11">
        <f t="shared" si="1"/>
        <v>5930</v>
      </c>
      <c r="C32" s="11">
        <v>4400</v>
      </c>
      <c r="D32" s="11">
        <v>4343</v>
      </c>
      <c r="E32" s="11">
        <f t="shared" si="2"/>
        <v>57</v>
      </c>
      <c r="F32" s="11">
        <v>1530</v>
      </c>
      <c r="G32" s="11">
        <v>1016</v>
      </c>
      <c r="H32" s="11">
        <f t="shared" si="3"/>
        <v>514</v>
      </c>
    </row>
    <row r="33" spans="1:8" ht="20.45" customHeight="1">
      <c r="A33" s="9" t="s">
        <v>39</v>
      </c>
      <c r="B33" s="11">
        <f t="shared" si="1"/>
        <v>900</v>
      </c>
      <c r="C33" s="11">
        <v>557</v>
      </c>
      <c r="D33" s="11">
        <v>464</v>
      </c>
      <c r="E33" s="11">
        <f t="shared" si="2"/>
        <v>93</v>
      </c>
      <c r="F33" s="11">
        <v>343</v>
      </c>
      <c r="G33" s="11">
        <v>228</v>
      </c>
      <c r="H33" s="11">
        <f t="shared" si="3"/>
        <v>115</v>
      </c>
    </row>
    <row r="34" spans="1:8" ht="20.45" customHeight="1">
      <c r="A34" s="9" t="s">
        <v>40</v>
      </c>
      <c r="B34" s="11">
        <f t="shared" si="1"/>
        <v>5421</v>
      </c>
      <c r="C34" s="11">
        <v>3779</v>
      </c>
      <c r="D34" s="11">
        <v>3439</v>
      </c>
      <c r="E34" s="11">
        <f t="shared" si="2"/>
        <v>340</v>
      </c>
      <c r="F34" s="11">
        <v>1642</v>
      </c>
      <c r="G34" s="11">
        <v>1173</v>
      </c>
      <c r="H34" s="11">
        <f t="shared" si="3"/>
        <v>469</v>
      </c>
    </row>
    <row r="35" spans="1:8" ht="20.45" customHeight="1">
      <c r="A35" s="9" t="s">
        <v>41</v>
      </c>
      <c r="B35" s="11">
        <f t="shared" si="1"/>
        <v>4604</v>
      </c>
      <c r="C35" s="11">
        <v>3248</v>
      </c>
      <c r="D35" s="11">
        <v>2890</v>
      </c>
      <c r="E35" s="11">
        <f t="shared" si="2"/>
        <v>358</v>
      </c>
      <c r="F35" s="11">
        <v>1356</v>
      </c>
      <c r="G35" s="11">
        <v>877</v>
      </c>
      <c r="H35" s="11">
        <f t="shared" si="3"/>
        <v>479</v>
      </c>
    </row>
    <row r="36" spans="1:8" ht="20.45" customHeight="1">
      <c r="A36" s="9" t="s">
        <v>42</v>
      </c>
      <c r="B36" s="11">
        <f t="shared" si="1"/>
        <v>1161</v>
      </c>
      <c r="C36" s="11">
        <v>850</v>
      </c>
      <c r="D36" s="11">
        <v>729</v>
      </c>
      <c r="E36" s="11">
        <f t="shared" si="2"/>
        <v>121</v>
      </c>
      <c r="F36" s="11">
        <v>311</v>
      </c>
      <c r="G36" s="11">
        <v>216</v>
      </c>
      <c r="H36" s="11">
        <f t="shared" si="3"/>
        <v>95</v>
      </c>
    </row>
    <row r="37" spans="1:8" ht="20.45" customHeight="1">
      <c r="A37" s="9" t="s">
        <v>43</v>
      </c>
      <c r="B37" s="11">
        <f t="shared" si="1"/>
        <v>1235</v>
      </c>
      <c r="C37" s="11">
        <v>813</v>
      </c>
      <c r="D37" s="11">
        <v>680</v>
      </c>
      <c r="E37" s="11">
        <f t="shared" si="2"/>
        <v>133</v>
      </c>
      <c r="F37" s="11">
        <v>422</v>
      </c>
      <c r="G37" s="11">
        <v>295</v>
      </c>
      <c r="H37" s="11">
        <f t="shared" si="3"/>
        <v>127</v>
      </c>
    </row>
    <row r="38" spans="1:8" ht="20.45" customHeight="1">
      <c r="A38" s="9" t="s">
        <v>44</v>
      </c>
      <c r="B38" s="11">
        <f t="shared" si="1"/>
        <v>4280</v>
      </c>
      <c r="C38" s="11">
        <v>3007</v>
      </c>
      <c r="D38" s="11">
        <v>2734</v>
      </c>
      <c r="E38" s="11">
        <f t="shared" si="2"/>
        <v>273</v>
      </c>
      <c r="F38" s="11">
        <v>1273</v>
      </c>
      <c r="G38" s="11">
        <v>874</v>
      </c>
      <c r="H38" s="11">
        <f t="shared" si="3"/>
        <v>399</v>
      </c>
    </row>
    <row r="39" spans="1:8" ht="15.95" hidden="1" customHeight="1">
      <c r="A39" s="6" t="s">
        <v>0</v>
      </c>
      <c r="B39" s="6">
        <v>5153</v>
      </c>
      <c r="C39" s="6">
        <v>380</v>
      </c>
      <c r="D39" s="6"/>
      <c r="E39" s="6"/>
      <c r="F39" s="6">
        <v>202</v>
      </c>
      <c r="G39" s="3">
        <v>874</v>
      </c>
    </row>
    <row r="40" spans="1:8" ht="15.95" customHeight="1">
      <c r="A40" s="8"/>
      <c r="B40" s="8"/>
    </row>
    <row r="41" spans="1:8" ht="15.95" customHeight="1">
      <c r="A41" s="8"/>
      <c r="B41" s="8"/>
    </row>
    <row r="42" spans="1:8" ht="15.95" customHeight="1">
      <c r="A42" s="8"/>
      <c r="B42" s="8"/>
    </row>
    <row r="43" spans="1:8" ht="15.95" customHeight="1">
      <c r="A43" s="8"/>
      <c r="B43" s="8"/>
    </row>
  </sheetData>
  <mergeCells count="8">
    <mergeCell ref="A3:H3"/>
    <mergeCell ref="G6:H6"/>
    <mergeCell ref="D6:E6"/>
    <mergeCell ref="A5:A7"/>
    <mergeCell ref="B5:B7"/>
    <mergeCell ref="C5:H5"/>
    <mergeCell ref="C6:C7"/>
    <mergeCell ref="F6:F7"/>
  </mergeCells>
  <phoneticPr fontId="2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资金分配表（中央专项彩票公益金支持残疾人事业发展补助资金）</vt:lpstr>
      <vt:lpstr>'资金分配表（中央专项彩票公益金支持残疾人事业发展补助资金）'!Print_Area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韩松妍</cp:lastModifiedBy>
  <cp:lastPrinted>2020-05-29T12:36:15Z</cp:lastPrinted>
  <dcterms:created xsi:type="dcterms:W3CDTF">2017-10-19T11:14:20Z</dcterms:created>
  <dcterms:modified xsi:type="dcterms:W3CDTF">2020-06-01T01:38:43Z</dcterms:modified>
</cp:coreProperties>
</file>