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048"/>
  </bookViews>
  <sheets>
    <sheet name="资金分配表" sheetId="1" r:id="rId1"/>
  </sheets>
  <calcPr calcId="124519"/>
</workbook>
</file>

<file path=xl/calcChain.xml><?xml version="1.0" encoding="utf-8"?>
<calcChain xmlns="http://schemas.openxmlformats.org/spreadsheetml/2006/main">
  <c r="B38" i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8"/>
  <c r="F7" s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7" l="1"/>
</calcChain>
</file>

<file path=xl/sharedStrings.xml><?xml version="1.0" encoding="utf-8"?>
<sst xmlns="http://schemas.openxmlformats.org/spreadsheetml/2006/main" count="44" uniqueCount="44">
  <si>
    <t>新疆兵团</t>
    <phoneticPr fontId="2" type="noConversion"/>
  </si>
  <si>
    <t>附件1：</t>
    <phoneticPr fontId="2" type="noConversion"/>
  </si>
  <si>
    <t>江西省</t>
    <phoneticPr fontId="2" type="noConversion"/>
  </si>
  <si>
    <t>山东省</t>
    <phoneticPr fontId="2" type="noConversion"/>
  </si>
  <si>
    <t>河南省</t>
    <phoneticPr fontId="2" type="noConversion"/>
  </si>
  <si>
    <t>湖北省</t>
    <phoneticPr fontId="2" type="noConversion"/>
  </si>
  <si>
    <t>湖南省</t>
    <phoneticPr fontId="2" type="noConversion"/>
  </si>
  <si>
    <t>广东省</t>
    <phoneticPr fontId="2" type="noConversion"/>
  </si>
  <si>
    <t>广西自治区</t>
    <phoneticPr fontId="2" type="noConversion"/>
  </si>
  <si>
    <t>海南省</t>
    <phoneticPr fontId="2" type="noConversion"/>
  </si>
  <si>
    <t>重庆市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</si>
  <si>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</si>
  <si>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</si>
  <si>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</si>
  <si>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西藏自治区</t>
    <phoneticPr fontId="2" type="noConversion"/>
  </si>
  <si>
    <t>陕西省</t>
    <phoneticPr fontId="2" type="noConversion"/>
  </si>
  <si>
    <t>甘肃省</t>
    <phoneticPr fontId="2" type="noConversion"/>
  </si>
  <si>
    <t>青海省</t>
    <phoneticPr fontId="2" type="noConversion"/>
  </si>
  <si>
    <t>宁夏自治区</t>
    <phoneticPr fontId="2" type="noConversion"/>
  </si>
  <si>
    <t>新疆自治区</t>
    <phoneticPr fontId="2" type="noConversion"/>
  </si>
  <si>
    <t>省 份</t>
    <phoneticPr fontId="2" type="noConversion"/>
  </si>
  <si>
    <t xml:space="preserve">其中：
</t>
    <phoneticPr fontId="2" type="noConversion"/>
  </si>
  <si>
    <t>一般公共预算资金</t>
    <phoneticPr fontId="2" type="noConversion"/>
  </si>
  <si>
    <t>中央专项彩票公益金</t>
    <phoneticPr fontId="2" type="noConversion"/>
  </si>
  <si>
    <t>其中：</t>
    <phoneticPr fontId="2" type="noConversion"/>
  </si>
  <si>
    <t>残疾人
康复项目</t>
    <phoneticPr fontId="2" type="noConversion"/>
  </si>
  <si>
    <t>贫困重度残疾人家庭无障碍改造等项目</t>
    <phoneticPr fontId="2" type="noConversion"/>
  </si>
  <si>
    <t>合 计</t>
    <phoneticPr fontId="2" type="noConversion"/>
  </si>
  <si>
    <t>北京市</t>
    <phoneticPr fontId="2" type="noConversion"/>
  </si>
  <si>
    <t>天津市</t>
    <phoneticPr fontId="2" type="noConversion"/>
  </si>
  <si>
    <t>河北省</t>
    <phoneticPr fontId="2" type="noConversion"/>
  </si>
  <si>
    <t>山西省</t>
    <phoneticPr fontId="2" type="noConversion"/>
  </si>
  <si>
    <t>内蒙古自治区</t>
    <phoneticPr fontId="2" type="noConversion"/>
  </si>
  <si>
    <t>辽宁省</t>
    <phoneticPr fontId="2" type="noConversion"/>
  </si>
  <si>
    <t>吉林省</t>
    <phoneticPr fontId="2" type="noConversion"/>
  </si>
  <si>
    <t>黑龙江省</t>
    <phoneticPr fontId="2" type="noConversion"/>
  </si>
  <si>
    <t>上海市</t>
    <phoneticPr fontId="2" type="noConversion"/>
  </si>
  <si>
    <t>江苏省</t>
    <phoneticPr fontId="2" type="noConversion"/>
  </si>
  <si>
    <t>浙江省</t>
    <phoneticPr fontId="2" type="noConversion"/>
  </si>
  <si>
    <t>安徽省</t>
    <phoneticPr fontId="2" type="noConversion"/>
  </si>
  <si>
    <t>福建省</t>
    <phoneticPr fontId="2" type="noConversion"/>
  </si>
  <si>
    <t>残疾人事业发展补助资金分配表</t>
    <phoneticPr fontId="2" type="noConversion"/>
  </si>
  <si>
    <t>单位：万元</t>
    <phoneticPr fontId="2" type="noConversion"/>
  </si>
  <si>
    <t>提前下达预算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</si>
</sst>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_);[Red]\(0\)"/>
    <numFmt numFmtId="178" formatCode="0;_C"/>
    <numFmt numFmtId="179" formatCode="0;_齃"/>
  </numFmts>
  <fonts count="16"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name val="仿宋_GB2312"/>
      <family val="3"/>
      <charset val="134"/>
    </font>
    <font>
      <b/>
      <sz val="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name val="仿宋_GB2312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9" fontId="11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17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78" fontId="14" fillId="0" borderId="1" xfId="1" applyNumberFormat="1" applyFont="1" applyFill="1" applyBorder="1" applyAlignment="1">
      <alignment horizontal="center" vertical="center" wrapText="1"/>
    </xf>
    <xf numFmtId="176" fontId="15" fillId="0" borderId="0" xfId="0" applyNumberFormat="1" applyFont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77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ColWidth="9" defaultRowHeight="15.9" customHeight="1"/>
  <cols>
    <col min="1" max="1" width="13.8984375" style="3" customWidth="1"/>
    <col min="2" max="2" width="13.09765625" style="3" customWidth="1"/>
    <col min="3" max="3" width="13.09765625" style="2" customWidth="1"/>
    <col min="4" max="6" width="13.09765625" style="3" customWidth="1"/>
    <col min="7" max="8" width="0" style="10" hidden="1" customWidth="1"/>
    <col min="9" max="12" width="9" style="10"/>
    <col min="13" max="16384" width="9" style="3"/>
  </cols>
  <sheetData>
    <row r="1" spans="1:12" ht="18.75" customHeight="1">
      <c r="A1" s="17" t="s">
        <v>1</v>
      </c>
      <c r="B1" s="1"/>
      <c r="F1" s="5"/>
    </row>
    <row r="2" spans="1:12" ht="21" customHeight="1">
      <c r="A2" s="18" t="s">
        <v>41</v>
      </c>
      <c r="B2" s="18"/>
      <c r="C2" s="18"/>
      <c r="D2" s="18"/>
      <c r="E2" s="19"/>
      <c r="F2" s="19"/>
    </row>
    <row r="3" spans="1:12" ht="15.75" customHeight="1">
      <c r="A3" s="4"/>
      <c r="B3" s="4"/>
      <c r="F3" s="27" t="s">
        <v>42</v>
      </c>
    </row>
    <row r="4" spans="1:12" s="5" customFormat="1" ht="18.75" customHeight="1">
      <c r="A4" s="21" t="s">
        <v>20</v>
      </c>
      <c r="B4" s="21" t="s">
        <v>43</v>
      </c>
      <c r="C4" s="23" t="s">
        <v>21</v>
      </c>
      <c r="D4" s="23"/>
      <c r="E4" s="24"/>
      <c r="F4" s="24"/>
      <c r="G4" s="11"/>
      <c r="H4" s="11"/>
      <c r="I4" s="11"/>
      <c r="J4" s="11"/>
      <c r="K4" s="11"/>
      <c r="L4" s="11"/>
    </row>
    <row r="5" spans="1:12" s="5" customFormat="1" ht="18.75" customHeight="1">
      <c r="A5" s="21"/>
      <c r="B5" s="21"/>
      <c r="C5" s="25" t="s">
        <v>22</v>
      </c>
      <c r="D5" s="25" t="s">
        <v>23</v>
      </c>
      <c r="E5" s="20" t="s">
        <v>24</v>
      </c>
      <c r="F5" s="20"/>
      <c r="G5" s="11"/>
      <c r="H5" s="11"/>
      <c r="I5" s="11"/>
      <c r="J5" s="11"/>
      <c r="K5" s="11"/>
      <c r="L5" s="11"/>
    </row>
    <row r="6" spans="1:12" s="5" customFormat="1" ht="53.25" customHeight="1">
      <c r="A6" s="22"/>
      <c r="B6" s="21"/>
      <c r="C6" s="26"/>
      <c r="D6" s="26"/>
      <c r="E6" s="13" t="s">
        <v>25</v>
      </c>
      <c r="F6" s="13" t="s">
        <v>26</v>
      </c>
      <c r="G6" s="11"/>
      <c r="H6" s="11"/>
      <c r="I6" s="11"/>
      <c r="J6" s="11"/>
      <c r="K6" s="11"/>
      <c r="L6" s="11"/>
    </row>
    <row r="7" spans="1:12" s="7" customFormat="1" ht="17.100000000000001" customHeight="1">
      <c r="A7" s="13" t="s">
        <v>27</v>
      </c>
      <c r="B7" s="14">
        <f>C7+D7</f>
        <v>239254</v>
      </c>
      <c r="C7" s="15">
        <v>100785</v>
      </c>
      <c r="D7" s="14">
        <f>E7+F7</f>
        <v>138469</v>
      </c>
      <c r="E7" s="14">
        <f>SUM(E8:E38)</f>
        <v>111660</v>
      </c>
      <c r="F7" s="14">
        <f>SUM(F8:F38)</f>
        <v>26809</v>
      </c>
      <c r="G7" s="12">
        <v>159512</v>
      </c>
      <c r="H7" s="12">
        <v>38293</v>
      </c>
      <c r="I7" s="12"/>
      <c r="J7" s="12"/>
      <c r="K7" s="12"/>
      <c r="L7" s="12"/>
    </row>
    <row r="8" spans="1:12" ht="17.100000000000001" customHeight="1">
      <c r="A8" s="13" t="s">
        <v>28</v>
      </c>
      <c r="B8" s="14">
        <f t="shared" ref="B8:B38" si="0">C8+D8</f>
        <v>548</v>
      </c>
      <c r="C8" s="16">
        <v>512</v>
      </c>
      <c r="D8" s="14">
        <f t="shared" ref="D8:D38" si="1">E8+F8</f>
        <v>36</v>
      </c>
      <c r="E8" s="14">
        <f t="shared" ref="E8:F38" si="2">ROUND(G8*0.7,0)</f>
        <v>0</v>
      </c>
      <c r="F8" s="14">
        <f t="shared" si="2"/>
        <v>36</v>
      </c>
      <c r="G8" s="10">
        <v>0</v>
      </c>
      <c r="H8" s="10">
        <v>51</v>
      </c>
    </row>
    <row r="9" spans="1:12" ht="17.100000000000001" customHeight="1">
      <c r="A9" s="13" t="s">
        <v>29</v>
      </c>
      <c r="B9" s="14">
        <f t="shared" si="0"/>
        <v>5606</v>
      </c>
      <c r="C9" s="16">
        <v>4880</v>
      </c>
      <c r="D9" s="14">
        <f t="shared" si="1"/>
        <v>726</v>
      </c>
      <c r="E9" s="14">
        <f t="shared" si="2"/>
        <v>663</v>
      </c>
      <c r="F9" s="14">
        <f t="shared" si="2"/>
        <v>63</v>
      </c>
      <c r="G9" s="10">
        <v>947</v>
      </c>
      <c r="H9" s="10">
        <v>90</v>
      </c>
    </row>
    <row r="10" spans="1:12" ht="17.100000000000001" customHeight="1">
      <c r="A10" s="13" t="s">
        <v>30</v>
      </c>
      <c r="B10" s="14">
        <f t="shared" si="0"/>
        <v>11537</v>
      </c>
      <c r="C10" s="16">
        <v>4194</v>
      </c>
      <c r="D10" s="14">
        <f t="shared" si="1"/>
        <v>7343</v>
      </c>
      <c r="E10" s="14">
        <f t="shared" si="2"/>
        <v>6247</v>
      </c>
      <c r="F10" s="14">
        <f t="shared" si="2"/>
        <v>1096</v>
      </c>
      <c r="G10" s="10">
        <v>8924</v>
      </c>
      <c r="H10" s="10">
        <v>1565</v>
      </c>
    </row>
    <row r="11" spans="1:12" ht="17.100000000000001" customHeight="1">
      <c r="A11" s="13" t="s">
        <v>31</v>
      </c>
      <c r="B11" s="14">
        <f t="shared" si="0"/>
        <v>6123</v>
      </c>
      <c r="C11" s="16">
        <v>2185</v>
      </c>
      <c r="D11" s="14">
        <f t="shared" si="1"/>
        <v>3938</v>
      </c>
      <c r="E11" s="14">
        <f t="shared" si="2"/>
        <v>3173</v>
      </c>
      <c r="F11" s="14">
        <f t="shared" si="2"/>
        <v>765</v>
      </c>
      <c r="G11" s="10">
        <v>4533</v>
      </c>
      <c r="H11" s="10">
        <v>1093</v>
      </c>
    </row>
    <row r="12" spans="1:12" ht="17.100000000000001" customHeight="1">
      <c r="A12" s="13" t="s">
        <v>32</v>
      </c>
      <c r="B12" s="14">
        <f t="shared" si="0"/>
        <v>4520</v>
      </c>
      <c r="C12" s="16">
        <v>1836</v>
      </c>
      <c r="D12" s="14">
        <f t="shared" si="1"/>
        <v>2684</v>
      </c>
      <c r="E12" s="14">
        <f t="shared" si="2"/>
        <v>2213</v>
      </c>
      <c r="F12" s="14">
        <f t="shared" si="2"/>
        <v>471</v>
      </c>
      <c r="G12" s="10">
        <v>3162</v>
      </c>
      <c r="H12" s="10">
        <v>673</v>
      </c>
    </row>
    <row r="13" spans="1:12" ht="17.100000000000001" customHeight="1">
      <c r="A13" s="13" t="s">
        <v>33</v>
      </c>
      <c r="B13" s="14">
        <f t="shared" si="0"/>
        <v>6827</v>
      </c>
      <c r="C13" s="16">
        <v>2208</v>
      </c>
      <c r="D13" s="14">
        <f t="shared" si="1"/>
        <v>4619</v>
      </c>
      <c r="E13" s="14">
        <f t="shared" si="2"/>
        <v>3833</v>
      </c>
      <c r="F13" s="14">
        <f t="shared" si="2"/>
        <v>786</v>
      </c>
      <c r="G13" s="10">
        <v>5475</v>
      </c>
      <c r="H13" s="10">
        <v>1123</v>
      </c>
    </row>
    <row r="14" spans="1:12" ht="17.100000000000001" customHeight="1">
      <c r="A14" s="13" t="s">
        <v>34</v>
      </c>
      <c r="B14" s="14">
        <f t="shared" si="0"/>
        <v>6186</v>
      </c>
      <c r="C14" s="16">
        <v>2728</v>
      </c>
      <c r="D14" s="14">
        <f t="shared" si="1"/>
        <v>3458</v>
      </c>
      <c r="E14" s="14">
        <f t="shared" si="2"/>
        <v>2568</v>
      </c>
      <c r="F14" s="14">
        <f t="shared" si="2"/>
        <v>890</v>
      </c>
      <c r="G14" s="10">
        <v>3669</v>
      </c>
      <c r="H14" s="10">
        <v>1272</v>
      </c>
    </row>
    <row r="15" spans="1:12" ht="17.100000000000001" customHeight="1">
      <c r="A15" s="13" t="s">
        <v>35</v>
      </c>
      <c r="B15" s="14">
        <f t="shared" si="0"/>
        <v>6670</v>
      </c>
      <c r="C15" s="16">
        <v>1937</v>
      </c>
      <c r="D15" s="14">
        <f t="shared" si="1"/>
        <v>4733</v>
      </c>
      <c r="E15" s="14">
        <f t="shared" si="2"/>
        <v>3730</v>
      </c>
      <c r="F15" s="14">
        <f t="shared" si="2"/>
        <v>1003</v>
      </c>
      <c r="G15" s="10">
        <v>5328</v>
      </c>
      <c r="H15" s="10">
        <v>1433</v>
      </c>
    </row>
    <row r="16" spans="1:12" ht="17.100000000000001" customHeight="1">
      <c r="A16" s="13" t="s">
        <v>36</v>
      </c>
      <c r="B16" s="14">
        <f t="shared" si="0"/>
        <v>342</v>
      </c>
      <c r="C16" s="16">
        <v>342</v>
      </c>
      <c r="D16" s="14">
        <f t="shared" si="1"/>
        <v>0</v>
      </c>
      <c r="E16" s="14">
        <f t="shared" si="2"/>
        <v>0</v>
      </c>
      <c r="F16" s="14">
        <f t="shared" si="2"/>
        <v>0</v>
      </c>
      <c r="G16" s="10">
        <v>0</v>
      </c>
      <c r="H16" s="10">
        <v>0</v>
      </c>
    </row>
    <row r="17" spans="1:8" ht="17.100000000000001" customHeight="1">
      <c r="A17" s="13" t="s">
        <v>37</v>
      </c>
      <c r="B17" s="14">
        <f t="shared" si="0"/>
        <v>8154</v>
      </c>
      <c r="C17" s="16">
        <v>3069</v>
      </c>
      <c r="D17" s="14">
        <f t="shared" si="1"/>
        <v>5085</v>
      </c>
      <c r="E17" s="14">
        <f t="shared" si="2"/>
        <v>4555</v>
      </c>
      <c r="F17" s="14">
        <f t="shared" si="2"/>
        <v>530</v>
      </c>
      <c r="G17" s="10">
        <v>6507</v>
      </c>
      <c r="H17" s="10">
        <v>757</v>
      </c>
    </row>
    <row r="18" spans="1:8" ht="17.100000000000001" customHeight="1">
      <c r="A18" s="13" t="s">
        <v>38</v>
      </c>
      <c r="B18" s="14">
        <f t="shared" si="0"/>
        <v>7291</v>
      </c>
      <c r="C18" s="16">
        <v>3086</v>
      </c>
      <c r="D18" s="14">
        <f t="shared" si="1"/>
        <v>4205</v>
      </c>
      <c r="E18" s="14">
        <f t="shared" si="2"/>
        <v>3660</v>
      </c>
      <c r="F18" s="14">
        <f t="shared" si="2"/>
        <v>545</v>
      </c>
      <c r="G18" s="10">
        <v>5229</v>
      </c>
      <c r="H18" s="10">
        <v>778</v>
      </c>
    </row>
    <row r="19" spans="1:8" ht="17.100000000000001" customHeight="1">
      <c r="A19" s="13" t="s">
        <v>39</v>
      </c>
      <c r="B19" s="14">
        <f t="shared" si="0"/>
        <v>14708</v>
      </c>
      <c r="C19" s="16">
        <v>7216</v>
      </c>
      <c r="D19" s="14">
        <f t="shared" si="1"/>
        <v>7492</v>
      </c>
      <c r="E19" s="14">
        <f t="shared" si="2"/>
        <v>5493</v>
      </c>
      <c r="F19" s="14">
        <f t="shared" si="2"/>
        <v>1999</v>
      </c>
      <c r="G19" s="10">
        <v>7847</v>
      </c>
      <c r="H19" s="10">
        <v>2856</v>
      </c>
    </row>
    <row r="20" spans="1:8" ht="17.100000000000001" customHeight="1">
      <c r="A20" s="13" t="s">
        <v>40</v>
      </c>
      <c r="B20" s="14">
        <f t="shared" si="0"/>
        <v>4610</v>
      </c>
      <c r="C20" s="16">
        <v>1329</v>
      </c>
      <c r="D20" s="14">
        <f t="shared" si="1"/>
        <v>3281</v>
      </c>
      <c r="E20" s="14">
        <f t="shared" si="2"/>
        <v>2832</v>
      </c>
      <c r="F20" s="14">
        <f t="shared" si="2"/>
        <v>449</v>
      </c>
      <c r="G20" s="10">
        <v>4045</v>
      </c>
      <c r="H20" s="10">
        <v>641</v>
      </c>
    </row>
    <row r="21" spans="1:8" ht="17.100000000000001" customHeight="1">
      <c r="A21" s="13" t="s">
        <v>2</v>
      </c>
      <c r="B21" s="14">
        <f t="shared" si="0"/>
        <v>9077</v>
      </c>
      <c r="C21" s="16">
        <v>3954</v>
      </c>
      <c r="D21" s="14">
        <f t="shared" si="1"/>
        <v>5123</v>
      </c>
      <c r="E21" s="14">
        <f t="shared" si="2"/>
        <v>4046</v>
      </c>
      <c r="F21" s="14">
        <f t="shared" si="2"/>
        <v>1077</v>
      </c>
      <c r="G21" s="10">
        <v>5780</v>
      </c>
      <c r="H21" s="10">
        <v>1539</v>
      </c>
    </row>
    <row r="22" spans="1:8" ht="17.100000000000001" customHeight="1">
      <c r="A22" s="13" t="s">
        <v>3</v>
      </c>
      <c r="B22" s="14">
        <f t="shared" si="0"/>
        <v>12934</v>
      </c>
      <c r="C22" s="16">
        <v>4012</v>
      </c>
      <c r="D22" s="14">
        <f t="shared" si="1"/>
        <v>8922</v>
      </c>
      <c r="E22" s="14">
        <f t="shared" si="2"/>
        <v>7764</v>
      </c>
      <c r="F22" s="14">
        <f t="shared" si="2"/>
        <v>1158</v>
      </c>
      <c r="G22" s="10">
        <v>11092</v>
      </c>
      <c r="H22" s="10">
        <v>1654</v>
      </c>
    </row>
    <row r="23" spans="1:8" ht="17.100000000000001" customHeight="1">
      <c r="A23" s="13" t="s">
        <v>4</v>
      </c>
      <c r="B23" s="14">
        <f t="shared" si="0"/>
        <v>19718</v>
      </c>
      <c r="C23" s="16">
        <v>8270</v>
      </c>
      <c r="D23" s="14">
        <f t="shared" si="1"/>
        <v>11448</v>
      </c>
      <c r="E23" s="14">
        <f t="shared" si="2"/>
        <v>9098</v>
      </c>
      <c r="F23" s="14">
        <f t="shared" si="2"/>
        <v>2350</v>
      </c>
      <c r="G23" s="10">
        <v>12997</v>
      </c>
      <c r="H23" s="10">
        <v>3357</v>
      </c>
    </row>
    <row r="24" spans="1:8" ht="17.100000000000001" customHeight="1">
      <c r="A24" s="13" t="s">
        <v>5</v>
      </c>
      <c r="B24" s="14">
        <f t="shared" si="0"/>
        <v>12007</v>
      </c>
      <c r="C24" s="16">
        <v>5445</v>
      </c>
      <c r="D24" s="14">
        <f t="shared" si="1"/>
        <v>6562</v>
      </c>
      <c r="E24" s="14">
        <f t="shared" si="2"/>
        <v>4971</v>
      </c>
      <c r="F24" s="14">
        <f t="shared" si="2"/>
        <v>1591</v>
      </c>
      <c r="G24" s="10">
        <v>7101</v>
      </c>
      <c r="H24" s="10">
        <v>2273</v>
      </c>
    </row>
    <row r="25" spans="1:8" ht="17.100000000000001" customHeight="1">
      <c r="A25" s="13" t="s">
        <v>6</v>
      </c>
      <c r="B25" s="14">
        <f t="shared" si="0"/>
        <v>15058</v>
      </c>
      <c r="C25" s="16">
        <v>7168</v>
      </c>
      <c r="D25" s="14">
        <f t="shared" si="1"/>
        <v>7890</v>
      </c>
      <c r="E25" s="14">
        <f t="shared" si="2"/>
        <v>6150</v>
      </c>
      <c r="F25" s="14">
        <f t="shared" si="2"/>
        <v>1740</v>
      </c>
      <c r="G25" s="10">
        <v>8785</v>
      </c>
      <c r="H25" s="10">
        <v>2485</v>
      </c>
    </row>
    <row r="26" spans="1:8" ht="17.100000000000001" customHeight="1">
      <c r="A26" s="13" t="s">
        <v>7</v>
      </c>
      <c r="B26" s="14">
        <f t="shared" si="0"/>
        <v>10962</v>
      </c>
      <c r="C26" s="16">
        <v>3226</v>
      </c>
      <c r="D26" s="14">
        <f t="shared" si="1"/>
        <v>7736</v>
      </c>
      <c r="E26" s="14">
        <f t="shared" si="2"/>
        <v>6951</v>
      </c>
      <c r="F26" s="14">
        <f t="shared" si="2"/>
        <v>785</v>
      </c>
      <c r="G26" s="10">
        <v>9930</v>
      </c>
      <c r="H26" s="10">
        <v>1121</v>
      </c>
    </row>
    <row r="27" spans="1:8" ht="17.100000000000001" customHeight="1">
      <c r="A27" s="13" t="s">
        <v>8</v>
      </c>
      <c r="B27" s="14">
        <f t="shared" si="0"/>
        <v>7770</v>
      </c>
      <c r="C27" s="16">
        <v>2237</v>
      </c>
      <c r="D27" s="14">
        <f t="shared" si="1"/>
        <v>5533</v>
      </c>
      <c r="E27" s="14">
        <f t="shared" si="2"/>
        <v>4436</v>
      </c>
      <c r="F27" s="14">
        <f t="shared" si="2"/>
        <v>1097</v>
      </c>
      <c r="G27" s="10">
        <v>6337</v>
      </c>
      <c r="H27" s="10">
        <v>1567</v>
      </c>
    </row>
    <row r="28" spans="1:8" ht="17.100000000000001" customHeight="1">
      <c r="A28" s="13" t="s">
        <v>9</v>
      </c>
      <c r="B28" s="14">
        <f t="shared" si="0"/>
        <v>1663</v>
      </c>
      <c r="C28" s="16">
        <v>741</v>
      </c>
      <c r="D28" s="14">
        <f t="shared" si="1"/>
        <v>922</v>
      </c>
      <c r="E28" s="14">
        <f t="shared" si="2"/>
        <v>785</v>
      </c>
      <c r="F28" s="14">
        <f t="shared" si="2"/>
        <v>137</v>
      </c>
      <c r="G28" s="10">
        <v>1122</v>
      </c>
      <c r="H28" s="10">
        <v>195</v>
      </c>
    </row>
    <row r="29" spans="1:8" ht="17.100000000000001" customHeight="1">
      <c r="A29" s="13" t="s">
        <v>10</v>
      </c>
      <c r="B29" s="14">
        <f t="shared" si="0"/>
        <v>4681</v>
      </c>
      <c r="C29" s="16">
        <v>1844</v>
      </c>
      <c r="D29" s="14">
        <f t="shared" si="1"/>
        <v>2837</v>
      </c>
      <c r="E29" s="14">
        <f t="shared" si="2"/>
        <v>2357</v>
      </c>
      <c r="F29" s="14">
        <f t="shared" si="2"/>
        <v>480</v>
      </c>
      <c r="G29" s="10">
        <v>3367</v>
      </c>
      <c r="H29" s="10">
        <v>686</v>
      </c>
    </row>
    <row r="30" spans="1:8" ht="17.100000000000001" customHeight="1">
      <c r="A30" s="13" t="s">
        <v>11</v>
      </c>
      <c r="B30" s="14">
        <f t="shared" si="0"/>
        <v>16592</v>
      </c>
      <c r="C30" s="16">
        <v>6972</v>
      </c>
      <c r="D30" s="14">
        <f t="shared" si="1"/>
        <v>9620</v>
      </c>
      <c r="E30" s="14">
        <f t="shared" si="2"/>
        <v>7559</v>
      </c>
      <c r="F30" s="14">
        <f t="shared" si="2"/>
        <v>2061</v>
      </c>
      <c r="G30" s="10">
        <v>10798</v>
      </c>
      <c r="H30" s="10">
        <v>2944</v>
      </c>
    </row>
    <row r="31" spans="1:8" ht="17.100000000000001" customHeight="1">
      <c r="A31" s="13" t="s">
        <v>12</v>
      </c>
      <c r="B31" s="14">
        <f t="shared" si="0"/>
        <v>7782</v>
      </c>
      <c r="C31" s="16">
        <v>3464</v>
      </c>
      <c r="D31" s="14">
        <f t="shared" si="1"/>
        <v>4318</v>
      </c>
      <c r="E31" s="14">
        <f t="shared" si="2"/>
        <v>3297</v>
      </c>
      <c r="F31" s="14">
        <f t="shared" si="2"/>
        <v>1021</v>
      </c>
      <c r="G31" s="10">
        <v>4710</v>
      </c>
      <c r="H31" s="10">
        <v>1458</v>
      </c>
    </row>
    <row r="32" spans="1:8" ht="17.100000000000001" customHeight="1">
      <c r="A32" s="13" t="s">
        <v>13</v>
      </c>
      <c r="B32" s="14">
        <f t="shared" si="0"/>
        <v>9276</v>
      </c>
      <c r="C32" s="16">
        <v>3917</v>
      </c>
      <c r="D32" s="14">
        <f t="shared" si="1"/>
        <v>5359</v>
      </c>
      <c r="E32" s="14">
        <f t="shared" si="2"/>
        <v>4343</v>
      </c>
      <c r="F32" s="14">
        <f t="shared" si="2"/>
        <v>1016</v>
      </c>
      <c r="G32" s="10">
        <v>6204</v>
      </c>
      <c r="H32" s="10">
        <v>1451</v>
      </c>
    </row>
    <row r="33" spans="1:8" ht="17.100000000000001" customHeight="1">
      <c r="A33" s="13" t="s">
        <v>14</v>
      </c>
      <c r="B33" s="14">
        <f t="shared" si="0"/>
        <v>1476</v>
      </c>
      <c r="C33" s="16">
        <v>784</v>
      </c>
      <c r="D33" s="14">
        <f t="shared" si="1"/>
        <v>692</v>
      </c>
      <c r="E33" s="14">
        <f t="shared" si="2"/>
        <v>464</v>
      </c>
      <c r="F33" s="14">
        <f t="shared" si="2"/>
        <v>228</v>
      </c>
      <c r="G33" s="10">
        <v>663</v>
      </c>
      <c r="H33" s="10">
        <v>325</v>
      </c>
    </row>
    <row r="34" spans="1:8" ht="17.100000000000001" customHeight="1">
      <c r="A34" s="13" t="s">
        <v>15</v>
      </c>
      <c r="B34" s="14">
        <f t="shared" si="0"/>
        <v>8265</v>
      </c>
      <c r="C34" s="16">
        <v>3653</v>
      </c>
      <c r="D34" s="14">
        <f t="shared" si="1"/>
        <v>4612</v>
      </c>
      <c r="E34" s="14">
        <f t="shared" si="2"/>
        <v>3439</v>
      </c>
      <c r="F34" s="14">
        <f t="shared" si="2"/>
        <v>1173</v>
      </c>
      <c r="G34" s="10">
        <v>4913</v>
      </c>
      <c r="H34" s="10">
        <v>1675</v>
      </c>
    </row>
    <row r="35" spans="1:8" ht="17.100000000000001" customHeight="1">
      <c r="A35" s="13" t="s">
        <v>16</v>
      </c>
      <c r="B35" s="14">
        <f t="shared" si="0"/>
        <v>7209</v>
      </c>
      <c r="C35" s="16">
        <v>3442</v>
      </c>
      <c r="D35" s="14">
        <f t="shared" si="1"/>
        <v>3767</v>
      </c>
      <c r="E35" s="14">
        <f t="shared" si="2"/>
        <v>2890</v>
      </c>
      <c r="F35" s="14">
        <f t="shared" si="2"/>
        <v>877</v>
      </c>
      <c r="G35" s="10">
        <v>4128</v>
      </c>
      <c r="H35" s="10">
        <v>1253</v>
      </c>
    </row>
    <row r="36" spans="1:8" ht="17.100000000000001" customHeight="1">
      <c r="A36" s="13" t="s">
        <v>17</v>
      </c>
      <c r="B36" s="14">
        <f t="shared" si="0"/>
        <v>2358</v>
      </c>
      <c r="C36" s="16">
        <v>1413</v>
      </c>
      <c r="D36" s="14">
        <f t="shared" si="1"/>
        <v>945</v>
      </c>
      <c r="E36" s="14">
        <f t="shared" si="2"/>
        <v>729</v>
      </c>
      <c r="F36" s="14">
        <f t="shared" si="2"/>
        <v>216</v>
      </c>
      <c r="G36" s="10">
        <v>1042</v>
      </c>
      <c r="H36" s="10">
        <v>309</v>
      </c>
    </row>
    <row r="37" spans="1:8" ht="17.100000000000001" customHeight="1">
      <c r="A37" s="13" t="s">
        <v>18</v>
      </c>
      <c r="B37" s="14">
        <f t="shared" si="0"/>
        <v>2134</v>
      </c>
      <c r="C37" s="16">
        <v>1159</v>
      </c>
      <c r="D37" s="14">
        <f t="shared" si="1"/>
        <v>975</v>
      </c>
      <c r="E37" s="14">
        <f t="shared" si="2"/>
        <v>680</v>
      </c>
      <c r="F37" s="14">
        <f t="shared" si="2"/>
        <v>295</v>
      </c>
      <c r="G37" s="10">
        <v>972</v>
      </c>
      <c r="H37" s="10">
        <v>421</v>
      </c>
    </row>
    <row r="38" spans="1:8" ht="16.8" customHeight="1">
      <c r="A38" s="13" t="s">
        <v>19</v>
      </c>
      <c r="B38" s="14">
        <f t="shared" si="0"/>
        <v>7170</v>
      </c>
      <c r="C38" s="16">
        <v>3562</v>
      </c>
      <c r="D38" s="14">
        <f t="shared" si="1"/>
        <v>3608</v>
      </c>
      <c r="E38" s="14">
        <f t="shared" si="2"/>
        <v>2734</v>
      </c>
      <c r="F38" s="14">
        <f t="shared" si="2"/>
        <v>874</v>
      </c>
      <c r="G38" s="10">
        <v>3905</v>
      </c>
      <c r="H38" s="10">
        <v>1248</v>
      </c>
    </row>
    <row r="39" spans="1:8" ht="15.9" hidden="1" customHeight="1">
      <c r="A39" s="6" t="s">
        <v>0</v>
      </c>
      <c r="B39" s="6"/>
      <c r="C39" s="6"/>
      <c r="D39" s="6"/>
      <c r="F39" s="9">
        <f t="shared" ref="F39" si="3">ROUND(H39*0.7,0)</f>
        <v>0</v>
      </c>
    </row>
    <row r="40" spans="1:8" ht="15.9" customHeight="1">
      <c r="A40" s="8"/>
      <c r="B40" s="8"/>
    </row>
    <row r="41" spans="1:8" ht="15.9" customHeight="1">
      <c r="A41" s="8"/>
      <c r="B41" s="8"/>
    </row>
    <row r="42" spans="1:8" ht="15.9" customHeight="1">
      <c r="A42" s="8"/>
      <c r="B42" s="8"/>
    </row>
    <row r="43" spans="1:8" ht="15.9" customHeight="1">
      <c r="A43" s="8"/>
      <c r="B43" s="8"/>
    </row>
  </sheetData>
  <mergeCells count="7">
    <mergeCell ref="A2:F2"/>
    <mergeCell ref="E5:F5"/>
    <mergeCell ref="A4:A6"/>
    <mergeCell ref="B4:B6"/>
    <mergeCell ref="C4:F4"/>
    <mergeCell ref="C5:C6"/>
    <mergeCell ref="D5:D6"/>
  </mergeCells>
  <phoneticPr fontId="2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程铭</cp:lastModifiedBy>
  <cp:lastPrinted>2019-10-18T10:43:16Z</cp:lastPrinted>
  <dcterms:created xsi:type="dcterms:W3CDTF">2017-10-19T11:14:20Z</dcterms:created>
  <dcterms:modified xsi:type="dcterms:W3CDTF">2019-10-24T01:33:27Z</dcterms:modified>
</cp:coreProperties>
</file>