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8" i="1" l="1"/>
  <c r="B38" i="1"/>
  <c r="D38" i="1" s="1"/>
  <c r="C37" i="1"/>
  <c r="B37" i="1"/>
  <c r="C36" i="1"/>
  <c r="B36" i="1"/>
  <c r="D36" i="1" s="1"/>
  <c r="C35" i="1"/>
  <c r="B35" i="1"/>
  <c r="C34" i="1"/>
  <c r="D34" i="1" s="1"/>
  <c r="B34" i="1"/>
  <c r="C33" i="1"/>
  <c r="B33" i="1"/>
  <c r="D33" i="1" s="1"/>
  <c r="C32" i="1"/>
  <c r="B32" i="1"/>
  <c r="D32" i="1" s="1"/>
  <c r="C31" i="1"/>
  <c r="B31" i="1"/>
  <c r="D30" i="1"/>
  <c r="C30" i="1"/>
  <c r="B30" i="1"/>
  <c r="C29" i="1"/>
  <c r="B29" i="1"/>
  <c r="C28" i="1"/>
  <c r="B28" i="1"/>
  <c r="C27" i="1"/>
  <c r="B27" i="1"/>
  <c r="D27" i="1" s="1"/>
  <c r="C26" i="1"/>
  <c r="B26" i="1"/>
  <c r="D26" i="1" s="1"/>
  <c r="C25" i="1"/>
  <c r="B25" i="1"/>
  <c r="D25" i="1" s="1"/>
  <c r="C24" i="1"/>
  <c r="B24" i="1"/>
  <c r="D24" i="1" s="1"/>
  <c r="D23" i="1"/>
  <c r="C23" i="1"/>
  <c r="B23" i="1"/>
  <c r="C22" i="1"/>
  <c r="B22" i="1"/>
  <c r="D22" i="1" s="1"/>
  <c r="C21" i="1"/>
  <c r="B21" i="1"/>
  <c r="C20" i="1"/>
  <c r="B20" i="1"/>
  <c r="C19" i="1"/>
  <c r="B19" i="1"/>
  <c r="D19" i="1" s="1"/>
  <c r="C18" i="1"/>
  <c r="D18" i="1" s="1"/>
  <c r="B18" i="1"/>
  <c r="C17" i="1"/>
  <c r="B17" i="1"/>
  <c r="D17" i="1" s="1"/>
  <c r="C16" i="1"/>
  <c r="B16" i="1"/>
  <c r="D16" i="1" s="1"/>
  <c r="C15" i="1"/>
  <c r="B15" i="1"/>
  <c r="D15" i="1" s="1"/>
  <c r="C14" i="1"/>
  <c r="B14" i="1"/>
  <c r="D14" i="1" s="1"/>
  <c r="C13" i="1"/>
  <c r="B13" i="1"/>
  <c r="C12" i="1"/>
  <c r="B12" i="1"/>
  <c r="D12" i="1" s="1"/>
  <c r="C11" i="1"/>
  <c r="B11" i="1"/>
  <c r="C10" i="1"/>
  <c r="D10" i="1" s="1"/>
  <c r="B10" i="1"/>
  <c r="C9" i="1"/>
  <c r="B9" i="1"/>
  <c r="D9" i="1" s="1"/>
  <c r="C8" i="1"/>
  <c r="B8" i="1"/>
  <c r="D8" i="1" s="1"/>
  <c r="D29" i="1" l="1"/>
  <c r="D13" i="1"/>
  <c r="D20" i="1"/>
  <c r="D37" i="1"/>
  <c r="C7" i="1"/>
  <c r="D11" i="1"/>
  <c r="D7" i="1" s="1"/>
  <c r="D21" i="1"/>
  <c r="D28" i="1"/>
  <c r="D31" i="1"/>
  <c r="D35" i="1"/>
  <c r="B7" i="1"/>
</calcChain>
</file>

<file path=xl/sharedStrings.xml><?xml version="1.0" encoding="utf-8"?>
<sst xmlns="http://schemas.openxmlformats.org/spreadsheetml/2006/main" count="40" uniqueCount="40">
  <si>
    <t>资金分配表</t>
  </si>
  <si>
    <t>单位：万元</t>
  </si>
  <si>
    <t>地区</t>
  </si>
  <si>
    <t>补助资金总额</t>
  </si>
  <si>
    <t>其中：</t>
  </si>
  <si>
    <t>已下达资金</t>
  </si>
  <si>
    <t>本次下达资金</t>
  </si>
  <si>
    <t>合计</t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</si>
  <si>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</si>
  <si>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</si>
  <si>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</si>
  <si>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</si>
  <si>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</si>
  <si>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</si>
  <si>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</si>
  <si>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</si>
  <si>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</si>
  <si>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</si>
  <si>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</si>
  <si>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</si>
  <si>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</si>
  <si>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</si>
  <si>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</si>
  <si>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</si>
  <si>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</si>
  <si>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</si>
  <si>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</si>
  <si>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</si>
  <si>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</si>
  <si>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</si>
  <si>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</si>
  <si>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</si>
  <si>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</si>
  <si>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</si>
  <si>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</si>
  <si>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</si>
  <si>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宁夏自治区</t>
  </si>
  <si>
    <t>新疆自治区</t>
  </si>
  <si>
    <t>附件1：</t>
    <phoneticPr fontId="4" type="noConversion"/>
  </si>
  <si>
    <t>内蒙古自治区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</si>
</sst>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0_ "/>
  </numFmts>
  <fonts count="8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7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176" fontId="1" fillId="0" borderId="5" xfId="1" applyNumberFormat="1" applyFon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604&#19968;&#33324;&#20844;&#20849;&#39044;&#31639;-&#25191;&#34892;&#29575;&#32435;&#20837;&#32489;&#259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uqmE1w"/>
      <sheetName val="资金分配表"/>
      <sheetName val="测算表"/>
      <sheetName val="绩效系数测算表"/>
    </sheetNames>
    <sheetDataSet>
      <sheetData sheetId="0" refreshError="1"/>
      <sheetData sheetId="1" refreshError="1"/>
      <sheetData sheetId="2">
        <row r="9">
          <cell r="S9">
            <v>621</v>
          </cell>
          <cell r="T9">
            <v>435</v>
          </cell>
        </row>
        <row r="10">
          <cell r="S10">
            <v>903</v>
          </cell>
          <cell r="T10">
            <v>739</v>
          </cell>
        </row>
        <row r="11">
          <cell r="S11">
            <v>7026</v>
          </cell>
          <cell r="T11">
            <v>4414</v>
          </cell>
        </row>
        <row r="12">
          <cell r="S12">
            <v>3766</v>
          </cell>
          <cell r="T12">
            <v>2118</v>
          </cell>
        </row>
        <row r="13">
          <cell r="S13">
            <v>3152</v>
          </cell>
          <cell r="T13">
            <v>2294</v>
          </cell>
        </row>
        <row r="14">
          <cell r="S14">
            <v>4242</v>
          </cell>
          <cell r="T14">
            <v>2843</v>
          </cell>
        </row>
        <row r="15">
          <cell r="S15">
            <v>3747</v>
          </cell>
          <cell r="T15">
            <v>2092</v>
          </cell>
        </row>
        <row r="16">
          <cell r="S16">
            <v>4144</v>
          </cell>
          <cell r="T16">
            <v>2970</v>
          </cell>
        </row>
        <row r="17">
          <cell r="S17">
            <v>511</v>
          </cell>
          <cell r="T17">
            <v>333</v>
          </cell>
        </row>
        <row r="18">
          <cell r="S18">
            <v>4298</v>
          </cell>
          <cell r="T18">
            <v>3025</v>
          </cell>
        </row>
        <row r="19">
          <cell r="S19">
            <v>3194</v>
          </cell>
          <cell r="T19">
            <v>2540</v>
          </cell>
        </row>
        <row r="20">
          <cell r="S20">
            <v>7867</v>
          </cell>
          <cell r="T20">
            <v>4902</v>
          </cell>
        </row>
        <row r="21">
          <cell r="S21">
            <v>2776</v>
          </cell>
          <cell r="T21">
            <v>1870</v>
          </cell>
        </row>
        <row r="22">
          <cell r="S22">
            <v>5024</v>
          </cell>
          <cell r="T22">
            <v>3118</v>
          </cell>
        </row>
        <row r="23">
          <cell r="S23">
            <v>7744</v>
          </cell>
          <cell r="T23">
            <v>5468</v>
          </cell>
        </row>
        <row r="24">
          <cell r="S24">
            <v>11547</v>
          </cell>
          <cell r="T24">
            <v>7060</v>
          </cell>
        </row>
        <row r="25">
          <cell r="S25">
            <v>6909</v>
          </cell>
          <cell r="T25">
            <v>4635</v>
          </cell>
        </row>
        <row r="26">
          <cell r="S26">
            <v>9066</v>
          </cell>
          <cell r="T26">
            <v>5494</v>
          </cell>
        </row>
        <row r="27">
          <cell r="S27">
            <v>6350</v>
          </cell>
          <cell r="T27">
            <v>3872</v>
          </cell>
        </row>
        <row r="28">
          <cell r="S28">
            <v>5595</v>
          </cell>
          <cell r="T28">
            <v>3741</v>
          </cell>
        </row>
        <row r="29">
          <cell r="S29">
            <v>1153</v>
          </cell>
          <cell r="T29">
            <v>691</v>
          </cell>
        </row>
        <row r="30">
          <cell r="S30">
            <v>2594</v>
          </cell>
          <cell r="T30">
            <v>1581</v>
          </cell>
        </row>
        <row r="31">
          <cell r="S31">
            <v>8863</v>
          </cell>
          <cell r="T31">
            <v>5949</v>
          </cell>
        </row>
        <row r="32">
          <cell r="S32">
            <v>5126</v>
          </cell>
          <cell r="T32">
            <v>2904</v>
          </cell>
        </row>
        <row r="33">
          <cell r="S33">
            <v>6045</v>
          </cell>
          <cell r="T33">
            <v>3480</v>
          </cell>
        </row>
        <row r="34">
          <cell r="S34">
            <v>470</v>
          </cell>
          <cell r="T34">
            <v>292</v>
          </cell>
        </row>
        <row r="35">
          <cell r="S35">
            <v>4564</v>
          </cell>
          <cell r="T35">
            <v>3000</v>
          </cell>
        </row>
        <row r="36">
          <cell r="S36">
            <v>4757</v>
          </cell>
          <cell r="T36">
            <v>2738</v>
          </cell>
        </row>
        <row r="37">
          <cell r="S37">
            <v>1214</v>
          </cell>
          <cell r="T37">
            <v>918</v>
          </cell>
        </row>
        <row r="38">
          <cell r="S38">
            <v>1356</v>
          </cell>
          <cell r="T38">
            <v>1012</v>
          </cell>
        </row>
        <row r="39">
          <cell r="S39">
            <v>3348</v>
          </cell>
          <cell r="T39">
            <v>2380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A3" sqref="A3:D3"/>
    </sheetView>
  </sheetViews>
  <sheetFormatPr defaultColWidth="9" defaultRowHeight="14.25" x14ac:dyDescent="0.15"/>
  <cols>
    <col min="1" max="2" width="15.125" style="2" customWidth="1"/>
    <col min="3" max="3" width="10.875" style="2" customWidth="1"/>
    <col min="4" max="4" width="11.87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 x14ac:dyDescent="0.15">
      <c r="A1" s="1" t="s">
        <v>38</v>
      </c>
      <c r="B1" s="1"/>
      <c r="C1" s="1"/>
    </row>
    <row r="2" spans="1:4" ht="18.75" x14ac:dyDescent="0.15">
      <c r="A2" s="6" t="s">
        <v>0</v>
      </c>
      <c r="B2" s="6"/>
      <c r="C2" s="6"/>
      <c r="D2" s="6"/>
    </row>
    <row r="3" spans="1:4" x14ac:dyDescent="0.15">
      <c r="A3" s="7"/>
      <c r="B3" s="7"/>
      <c r="C3" s="7"/>
      <c r="D3" s="7"/>
    </row>
    <row r="4" spans="1:4" x14ac:dyDescent="0.15">
      <c r="A4" s="8" t="s">
        <v>1</v>
      </c>
      <c r="B4" s="8"/>
      <c r="C4" s="8"/>
      <c r="D4" s="8"/>
    </row>
    <row r="5" spans="1:4" ht="16.5" customHeight="1" x14ac:dyDescent="0.15">
      <c r="A5" s="9" t="s">
        <v>2</v>
      </c>
      <c r="B5" s="9" t="s">
        <v>3</v>
      </c>
      <c r="C5" s="11" t="s">
        <v>4</v>
      </c>
      <c r="D5" s="12"/>
    </row>
    <row r="6" spans="1:4" ht="16.5" customHeight="1" x14ac:dyDescent="0.15">
      <c r="A6" s="10"/>
      <c r="B6" s="10"/>
      <c r="C6" s="3" t="s">
        <v>5</v>
      </c>
      <c r="D6" s="3" t="s">
        <v>6</v>
      </c>
    </row>
    <row r="7" spans="1:4" ht="20.45" customHeight="1" x14ac:dyDescent="0.15">
      <c r="A7" s="4" t="s">
        <v>7</v>
      </c>
      <c r="B7" s="13">
        <f>SUM(B8:B38)</f>
        <v>137972</v>
      </c>
      <c r="C7" s="13">
        <f>SUM(C8:C38)</f>
        <v>88908</v>
      </c>
      <c r="D7" s="13">
        <f>SUM(D8:D38)</f>
        <v>49064</v>
      </c>
    </row>
    <row r="8" spans="1:4" ht="20.45" customHeight="1" x14ac:dyDescent="0.15">
      <c r="A8" s="5" t="s">
        <v>8</v>
      </c>
      <c r="B8" s="14">
        <f>[1]测算表!S9</f>
        <v>621</v>
      </c>
      <c r="C8" s="14">
        <f>[1]测算表!T9</f>
        <v>435</v>
      </c>
      <c r="D8" s="14">
        <f>B8-C8</f>
        <v>186</v>
      </c>
    </row>
    <row r="9" spans="1:4" ht="20.45" customHeight="1" x14ac:dyDescent="0.15">
      <c r="A9" s="5" t="s">
        <v>9</v>
      </c>
      <c r="B9" s="14">
        <f>[1]测算表!S10</f>
        <v>903</v>
      </c>
      <c r="C9" s="14">
        <f>[1]测算表!T10</f>
        <v>739</v>
      </c>
      <c r="D9" s="14">
        <f t="shared" ref="D9:D38" si="0">B9-C9</f>
        <v>164</v>
      </c>
    </row>
    <row r="10" spans="1:4" ht="20.45" customHeight="1" x14ac:dyDescent="0.15">
      <c r="A10" s="5" t="s">
        <v>10</v>
      </c>
      <c r="B10" s="14">
        <f>[1]测算表!S11</f>
        <v>7026</v>
      </c>
      <c r="C10" s="14">
        <f>[1]测算表!T11</f>
        <v>4414</v>
      </c>
      <c r="D10" s="14">
        <f t="shared" si="0"/>
        <v>2612</v>
      </c>
    </row>
    <row r="11" spans="1:4" ht="20.45" customHeight="1" x14ac:dyDescent="0.15">
      <c r="A11" s="5" t="s">
        <v>11</v>
      </c>
      <c r="B11" s="14">
        <f>[1]测算表!S12</f>
        <v>3766</v>
      </c>
      <c r="C11" s="14">
        <f>[1]测算表!T12</f>
        <v>2118</v>
      </c>
      <c r="D11" s="14">
        <f t="shared" si="0"/>
        <v>1648</v>
      </c>
    </row>
    <row r="12" spans="1:4" ht="20.45" customHeight="1" x14ac:dyDescent="0.15">
      <c r="A12" s="5" t="s">
        <v>39</v>
      </c>
      <c r="B12" s="14">
        <f>[1]测算表!S13</f>
        <v>3152</v>
      </c>
      <c r="C12" s="14">
        <f>[1]测算表!T13</f>
        <v>2294</v>
      </c>
      <c r="D12" s="14">
        <f t="shared" si="0"/>
        <v>858</v>
      </c>
    </row>
    <row r="13" spans="1:4" ht="20.45" customHeight="1" x14ac:dyDescent="0.15">
      <c r="A13" s="5" t="s">
        <v>12</v>
      </c>
      <c r="B13" s="14">
        <f>[1]测算表!S14</f>
        <v>4242</v>
      </c>
      <c r="C13" s="14">
        <f>[1]测算表!T14</f>
        <v>2843</v>
      </c>
      <c r="D13" s="14">
        <f t="shared" si="0"/>
        <v>1399</v>
      </c>
    </row>
    <row r="14" spans="1:4" ht="20.45" customHeight="1" x14ac:dyDescent="0.15">
      <c r="A14" s="5" t="s">
        <v>13</v>
      </c>
      <c r="B14" s="14">
        <f>[1]测算表!S15</f>
        <v>3747</v>
      </c>
      <c r="C14" s="14">
        <f>[1]测算表!T15</f>
        <v>2092</v>
      </c>
      <c r="D14" s="14">
        <f t="shared" si="0"/>
        <v>1655</v>
      </c>
    </row>
    <row r="15" spans="1:4" ht="20.45" customHeight="1" x14ac:dyDescent="0.15">
      <c r="A15" s="5" t="s">
        <v>14</v>
      </c>
      <c r="B15" s="14">
        <f>[1]测算表!S16</f>
        <v>4144</v>
      </c>
      <c r="C15" s="14">
        <f>[1]测算表!T16</f>
        <v>2970</v>
      </c>
      <c r="D15" s="14">
        <f t="shared" si="0"/>
        <v>1174</v>
      </c>
    </row>
    <row r="16" spans="1:4" ht="20.45" customHeight="1" x14ac:dyDescent="0.15">
      <c r="A16" s="5" t="s">
        <v>15</v>
      </c>
      <c r="B16" s="14">
        <f>[1]测算表!S17</f>
        <v>511</v>
      </c>
      <c r="C16" s="14">
        <f>[1]测算表!T17</f>
        <v>333</v>
      </c>
      <c r="D16" s="14">
        <f t="shared" si="0"/>
        <v>178</v>
      </c>
    </row>
    <row r="17" spans="1:4" ht="20.45" customHeight="1" x14ac:dyDescent="0.15">
      <c r="A17" s="5" t="s">
        <v>16</v>
      </c>
      <c r="B17" s="14">
        <f>[1]测算表!S18</f>
        <v>4298</v>
      </c>
      <c r="C17" s="14">
        <f>[1]测算表!T18</f>
        <v>3025</v>
      </c>
      <c r="D17" s="14">
        <f t="shared" si="0"/>
        <v>1273</v>
      </c>
    </row>
    <row r="18" spans="1:4" ht="20.45" customHeight="1" x14ac:dyDescent="0.15">
      <c r="A18" s="5" t="s">
        <v>17</v>
      </c>
      <c r="B18" s="14">
        <f>[1]测算表!S19</f>
        <v>3194</v>
      </c>
      <c r="C18" s="14">
        <f>[1]测算表!T19</f>
        <v>2540</v>
      </c>
      <c r="D18" s="14">
        <f t="shared" si="0"/>
        <v>654</v>
      </c>
    </row>
    <row r="19" spans="1:4" ht="20.45" customHeight="1" x14ac:dyDescent="0.15">
      <c r="A19" s="5" t="s">
        <v>18</v>
      </c>
      <c r="B19" s="14">
        <f>[1]测算表!S20</f>
        <v>7867</v>
      </c>
      <c r="C19" s="14">
        <f>[1]测算表!T20</f>
        <v>4902</v>
      </c>
      <c r="D19" s="14">
        <f t="shared" si="0"/>
        <v>2965</v>
      </c>
    </row>
    <row r="20" spans="1:4" ht="20.45" customHeight="1" x14ac:dyDescent="0.15">
      <c r="A20" s="5" t="s">
        <v>19</v>
      </c>
      <c r="B20" s="14">
        <f>[1]测算表!S21</f>
        <v>2776</v>
      </c>
      <c r="C20" s="14">
        <f>[1]测算表!T21</f>
        <v>1870</v>
      </c>
      <c r="D20" s="14">
        <f t="shared" si="0"/>
        <v>906</v>
      </c>
    </row>
    <row r="21" spans="1:4" ht="20.45" customHeight="1" x14ac:dyDescent="0.15">
      <c r="A21" s="5" t="s">
        <v>20</v>
      </c>
      <c r="B21" s="14">
        <f>[1]测算表!S22</f>
        <v>5024</v>
      </c>
      <c r="C21" s="14">
        <f>[1]测算表!T22</f>
        <v>3118</v>
      </c>
      <c r="D21" s="14">
        <f t="shared" si="0"/>
        <v>1906</v>
      </c>
    </row>
    <row r="22" spans="1:4" ht="20.45" customHeight="1" x14ac:dyDescent="0.15">
      <c r="A22" s="5" t="s">
        <v>21</v>
      </c>
      <c r="B22" s="14">
        <f>[1]测算表!S23</f>
        <v>7744</v>
      </c>
      <c r="C22" s="14">
        <f>[1]测算表!T23</f>
        <v>5468</v>
      </c>
      <c r="D22" s="14">
        <f t="shared" si="0"/>
        <v>2276</v>
      </c>
    </row>
    <row r="23" spans="1:4" ht="20.45" customHeight="1" x14ac:dyDescent="0.15">
      <c r="A23" s="5" t="s">
        <v>22</v>
      </c>
      <c r="B23" s="14">
        <f>[1]测算表!S24</f>
        <v>11547</v>
      </c>
      <c r="C23" s="14">
        <f>[1]测算表!T24</f>
        <v>7060</v>
      </c>
      <c r="D23" s="14">
        <f t="shared" si="0"/>
        <v>4487</v>
      </c>
    </row>
    <row r="24" spans="1:4" ht="20.45" customHeight="1" x14ac:dyDescent="0.15">
      <c r="A24" s="5" t="s">
        <v>23</v>
      </c>
      <c r="B24" s="14">
        <f>[1]测算表!S25</f>
        <v>6909</v>
      </c>
      <c r="C24" s="14">
        <f>[1]测算表!T25</f>
        <v>4635</v>
      </c>
      <c r="D24" s="14">
        <f t="shared" si="0"/>
        <v>2274</v>
      </c>
    </row>
    <row r="25" spans="1:4" ht="20.45" customHeight="1" x14ac:dyDescent="0.15">
      <c r="A25" s="5" t="s">
        <v>24</v>
      </c>
      <c r="B25" s="14">
        <f>[1]测算表!S26</f>
        <v>9066</v>
      </c>
      <c r="C25" s="14">
        <f>[1]测算表!T26</f>
        <v>5494</v>
      </c>
      <c r="D25" s="14">
        <f t="shared" si="0"/>
        <v>3572</v>
      </c>
    </row>
    <row r="26" spans="1:4" ht="20.45" customHeight="1" x14ac:dyDescent="0.15">
      <c r="A26" s="5" t="s">
        <v>25</v>
      </c>
      <c r="B26" s="14">
        <f>[1]测算表!S27</f>
        <v>6350</v>
      </c>
      <c r="C26" s="14">
        <f>[1]测算表!T27</f>
        <v>3872</v>
      </c>
      <c r="D26" s="14">
        <f t="shared" si="0"/>
        <v>2478</v>
      </c>
    </row>
    <row r="27" spans="1:4" ht="20.45" customHeight="1" x14ac:dyDescent="0.15">
      <c r="A27" s="5" t="s">
        <v>26</v>
      </c>
      <c r="B27" s="14">
        <f>[1]测算表!S28</f>
        <v>5595</v>
      </c>
      <c r="C27" s="14">
        <f>[1]测算表!T28</f>
        <v>3741</v>
      </c>
      <c r="D27" s="14">
        <f t="shared" si="0"/>
        <v>1854</v>
      </c>
    </row>
    <row r="28" spans="1:4" ht="20.45" customHeight="1" x14ac:dyDescent="0.15">
      <c r="A28" s="5" t="s">
        <v>27</v>
      </c>
      <c r="B28" s="14">
        <f>[1]测算表!S29</f>
        <v>1153</v>
      </c>
      <c r="C28" s="14">
        <f>[1]测算表!T29</f>
        <v>691</v>
      </c>
      <c r="D28" s="14">
        <f t="shared" si="0"/>
        <v>462</v>
      </c>
    </row>
    <row r="29" spans="1:4" ht="20.45" customHeight="1" x14ac:dyDescent="0.15">
      <c r="A29" s="5" t="s">
        <v>28</v>
      </c>
      <c r="B29" s="14">
        <f>[1]测算表!S30</f>
        <v>2594</v>
      </c>
      <c r="C29" s="14">
        <f>[1]测算表!T30</f>
        <v>1581</v>
      </c>
      <c r="D29" s="14">
        <f t="shared" si="0"/>
        <v>1013</v>
      </c>
    </row>
    <row r="30" spans="1:4" ht="20.45" customHeight="1" x14ac:dyDescent="0.15">
      <c r="A30" s="5" t="s">
        <v>29</v>
      </c>
      <c r="B30" s="14">
        <f>[1]测算表!S31</f>
        <v>8863</v>
      </c>
      <c r="C30" s="14">
        <f>[1]测算表!T31</f>
        <v>5949</v>
      </c>
      <c r="D30" s="14">
        <f t="shared" si="0"/>
        <v>2914</v>
      </c>
    </row>
    <row r="31" spans="1:4" ht="20.45" customHeight="1" x14ac:dyDescent="0.15">
      <c r="A31" s="5" t="s">
        <v>30</v>
      </c>
      <c r="B31" s="14">
        <f>[1]测算表!S32</f>
        <v>5126</v>
      </c>
      <c r="C31" s="14">
        <f>[1]测算表!T32</f>
        <v>2904</v>
      </c>
      <c r="D31" s="14">
        <f t="shared" si="0"/>
        <v>2222</v>
      </c>
    </row>
    <row r="32" spans="1:4" ht="20.45" customHeight="1" x14ac:dyDescent="0.15">
      <c r="A32" s="5" t="s">
        <v>31</v>
      </c>
      <c r="B32" s="14">
        <f>[1]测算表!S33</f>
        <v>6045</v>
      </c>
      <c r="C32" s="14">
        <f>[1]测算表!T33</f>
        <v>3480</v>
      </c>
      <c r="D32" s="14">
        <f t="shared" si="0"/>
        <v>2565</v>
      </c>
    </row>
    <row r="33" spans="1:4" ht="20.45" customHeight="1" x14ac:dyDescent="0.15">
      <c r="A33" s="5" t="s">
        <v>32</v>
      </c>
      <c r="B33" s="14">
        <f>[1]测算表!S34</f>
        <v>470</v>
      </c>
      <c r="C33" s="14">
        <f>[1]测算表!T34</f>
        <v>292</v>
      </c>
      <c r="D33" s="14">
        <f t="shared" si="0"/>
        <v>178</v>
      </c>
    </row>
    <row r="34" spans="1:4" ht="20.45" customHeight="1" x14ac:dyDescent="0.15">
      <c r="A34" s="5" t="s">
        <v>33</v>
      </c>
      <c r="B34" s="14">
        <f>[1]测算表!S35</f>
        <v>4564</v>
      </c>
      <c r="C34" s="14">
        <f>[1]测算表!T35</f>
        <v>3000</v>
      </c>
      <c r="D34" s="14">
        <f t="shared" si="0"/>
        <v>1564</v>
      </c>
    </row>
    <row r="35" spans="1:4" ht="20.45" customHeight="1" x14ac:dyDescent="0.15">
      <c r="A35" s="5" t="s">
        <v>34</v>
      </c>
      <c r="B35" s="14">
        <f>[1]测算表!S36</f>
        <v>4757</v>
      </c>
      <c r="C35" s="14">
        <f>[1]测算表!T36</f>
        <v>2738</v>
      </c>
      <c r="D35" s="14">
        <f t="shared" si="0"/>
        <v>2019</v>
      </c>
    </row>
    <row r="36" spans="1:4" ht="20.45" customHeight="1" x14ac:dyDescent="0.15">
      <c r="A36" s="5" t="s">
        <v>35</v>
      </c>
      <c r="B36" s="14">
        <f>[1]测算表!S37</f>
        <v>1214</v>
      </c>
      <c r="C36" s="14">
        <f>[1]测算表!T37</f>
        <v>918</v>
      </c>
      <c r="D36" s="14">
        <f t="shared" si="0"/>
        <v>296</v>
      </c>
    </row>
    <row r="37" spans="1:4" ht="20.45" customHeight="1" x14ac:dyDescent="0.15">
      <c r="A37" s="5" t="s">
        <v>36</v>
      </c>
      <c r="B37" s="14">
        <f>[1]测算表!S38</f>
        <v>1356</v>
      </c>
      <c r="C37" s="14">
        <f>[1]测算表!T38</f>
        <v>1012</v>
      </c>
      <c r="D37" s="14">
        <f t="shared" si="0"/>
        <v>344</v>
      </c>
    </row>
    <row r="38" spans="1:4" ht="20.45" customHeight="1" x14ac:dyDescent="0.15">
      <c r="A38" s="5" t="s">
        <v>37</v>
      </c>
      <c r="B38" s="14">
        <f>[1]测算表!S39</f>
        <v>3348</v>
      </c>
      <c r="C38" s="14">
        <f>[1]测算表!T39</f>
        <v>2380</v>
      </c>
      <c r="D38" s="14">
        <f t="shared" si="0"/>
        <v>968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2018-06-06T09:52:48Z</dcterms:modified>
</cp:coreProperties>
</file>