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<sst xmlns="http://schemas.openxmlformats.org/spreadsheetml/2006/main" count="31" uniqueCount="30">
  <si>
    <t>附件</t>
  </si>
  <si>
    <t>新冠病毒疫苗及接种费用中央财政补助资金分配表</t>
  </si>
  <si>
    <t>单位：万元</t>
  </si>
  <si>
    <t>序号</t>
  </si>
  <si>
    <t>地区</t>
  </si>
  <si>
    <t>结算2021年下半年</t>
  </si>
  <si>
    <t>结算2022年上半年</t>
  </si>
  <si>
    <t>此次合计下达</t>
  </si>
  <si>
    <t>此次下达</t>
  </si>
  <si>
    <t>应结算</t>
  </si>
  <si>
    <t>此前已预拨
(2022年1-6月）</t>
  </si>
  <si>
    <t>山西省</t>
  </si>
  <si>
    <t>内蒙古自治区</t>
  </si>
  <si>
    <t>吉林省</t>
  </si>
  <si>
    <t>黑龙江省</t>
  </si>
  <si>
    <t>江苏省</t>
  </si>
  <si>
    <t>浙江地区（不含宁波市）</t>
  </si>
  <si>
    <t>宁波市</t>
  </si>
  <si>
    <t>安徽省</t>
  </si>
  <si>
    <t>福建地区（不含厦门市）</t>
  </si>
  <si>
    <t>厦门市</t>
  </si>
  <si>
    <t>江西省</t>
  </si>
  <si>
    <t>河南省</t>
  </si>
  <si>
    <t>湖南省</t>
  </si>
  <si>
    <t>广西壮族自治区</t>
  </si>
  <si>
    <t>海南省</t>
  </si>
  <si>
    <t>四川省</t>
  </si>
  <si>
    <t>青海省</t>
  </si>
  <si>
    <t>宁夏回族自治区</t>
  </si>
  <si>
    <t>合计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</si>
</sst>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30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5" fillId="22" borderId="2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30" borderId="26" applyNumberFormat="0" applyAlignment="0" applyProtection="0">
      <alignment vertical="center"/>
    </xf>
    <xf numFmtId="0" fontId="18" fillId="22" borderId="27" applyNumberFormat="0" applyAlignment="0" applyProtection="0">
      <alignment vertical="center"/>
    </xf>
    <xf numFmtId="0" fontId="14" fillId="16" borderId="25" applyNumberFormat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31" borderId="2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1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7" fontId="0" fillId="0" borderId="11" xfId="1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176" fontId="0" fillId="0" borderId="19" xfId="11" applyNumberFormat="1" applyFont="1" applyFill="1" applyBorder="1" applyAlignment="1">
      <alignment horizontal="center" vertical="center"/>
    </xf>
    <xf numFmtId="176" fontId="0" fillId="0" borderId="20" xfId="11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6"/>
  <sheetViews>
    <sheetView tabSelected="1" workbookViewId="0">
      <selection activeCell="E6" sqref="E6"/>
    </sheetView>
  </sheetViews>
  <sheetFormatPr defaultColWidth="9" defaultRowHeight="15.75"/>
  <cols>
    <col min="1" max="1" width="7.94166666666667" style="5" customWidth="1"/>
    <col min="2" max="2" width="23.25" style="6" customWidth="1"/>
    <col min="3" max="3" width="16.75" style="7" customWidth="1"/>
    <col min="4" max="4" width="11.5" style="1" customWidth="1"/>
    <col min="5" max="5" width="14.875" style="1" customWidth="1"/>
    <col min="6" max="6" width="10.875" style="1" customWidth="1"/>
    <col min="7" max="7" width="13.875" style="1" customWidth="1"/>
    <col min="8" max="196" width="9" style="1"/>
    <col min="197" max="16384" width="9" style="5"/>
  </cols>
  <sheetData>
    <row r="1" s="1" customFormat="1" ht="22.5" spans="1:3">
      <c r="A1" s="1" t="s">
        <v>0</v>
      </c>
      <c r="B1" s="8"/>
      <c r="C1" s="9"/>
    </row>
    <row r="2" s="1" customFormat="1" ht="42" customHeight="1" spans="1:7">
      <c r="A2" s="10" t="s">
        <v>1</v>
      </c>
      <c r="B2" s="10"/>
      <c r="C2" s="10"/>
      <c r="D2" s="10"/>
      <c r="E2" s="10"/>
      <c r="F2" s="10"/>
      <c r="G2" s="10"/>
    </row>
    <row r="3" s="1" customFormat="1" ht="35" customHeight="1" spans="2:7">
      <c r="B3" s="6"/>
      <c r="C3" s="7"/>
      <c r="D3" s="11"/>
      <c r="F3" s="11"/>
      <c r="G3" s="11" t="s">
        <v>2</v>
      </c>
    </row>
    <row r="4" s="2" customFormat="1" ht="35" customHeight="1" spans="1:256">
      <c r="A4" s="12" t="s">
        <v>3</v>
      </c>
      <c r="B4" s="13" t="s">
        <v>4</v>
      </c>
      <c r="C4" s="14" t="s">
        <v>5</v>
      </c>
      <c r="D4" s="15" t="s">
        <v>6</v>
      </c>
      <c r="E4" s="31"/>
      <c r="F4" s="32"/>
      <c r="G4" s="33" t="s">
        <v>7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="3" customFormat="1" ht="39" customHeight="1" spans="1:7">
      <c r="A5" s="16"/>
      <c r="B5" s="17"/>
      <c r="C5" s="18" t="s">
        <v>8</v>
      </c>
      <c r="D5" s="19" t="s">
        <v>9</v>
      </c>
      <c r="E5" s="19" t="s">
        <v>10</v>
      </c>
      <c r="F5" s="35" t="s">
        <v>8</v>
      </c>
      <c r="G5" s="36"/>
    </row>
    <row r="6" s="1" customFormat="1" ht="28" customHeight="1" spans="1:7">
      <c r="A6" s="20">
        <v>1</v>
      </c>
      <c r="B6" s="21" t="s">
        <v>11</v>
      </c>
      <c r="C6" s="22"/>
      <c r="D6" s="23">
        <v>5295</v>
      </c>
      <c r="E6" s="23">
        <v>4711</v>
      </c>
      <c r="F6" s="37">
        <f>D6-E6</f>
        <v>584</v>
      </c>
      <c r="G6" s="37">
        <f>F6+C6</f>
        <v>584</v>
      </c>
    </row>
    <row r="7" s="1" customFormat="1" ht="28" customHeight="1" spans="1:7">
      <c r="A7" s="20">
        <v>2</v>
      </c>
      <c r="B7" s="21" t="s">
        <v>12</v>
      </c>
      <c r="C7" s="22">
        <v>15406</v>
      </c>
      <c r="D7" s="23"/>
      <c r="E7" s="23"/>
      <c r="F7" s="37"/>
      <c r="G7" s="37">
        <f t="shared" ref="G7:G23" si="0">F7+C7</f>
        <v>15406</v>
      </c>
    </row>
    <row r="8" s="1" customFormat="1" ht="28" customHeight="1" spans="1:7">
      <c r="A8" s="20">
        <v>3</v>
      </c>
      <c r="B8" s="21" t="s">
        <v>13</v>
      </c>
      <c r="C8" s="22"/>
      <c r="D8" s="23">
        <v>2280</v>
      </c>
      <c r="E8" s="23">
        <v>2185</v>
      </c>
      <c r="F8" s="37">
        <f t="shared" ref="F8:F23" si="1">D8-E8</f>
        <v>95</v>
      </c>
      <c r="G8" s="37">
        <f t="shared" si="0"/>
        <v>95</v>
      </c>
    </row>
    <row r="9" s="1" customFormat="1" ht="28" customHeight="1" spans="1:7">
      <c r="A9" s="20">
        <v>4</v>
      </c>
      <c r="B9" s="21" t="s">
        <v>14</v>
      </c>
      <c r="C9" s="22"/>
      <c r="D9" s="23">
        <v>2186</v>
      </c>
      <c r="E9" s="23">
        <v>2198</v>
      </c>
      <c r="F9" s="37">
        <f t="shared" si="1"/>
        <v>-12</v>
      </c>
      <c r="G9" s="37">
        <f t="shared" si="0"/>
        <v>-12</v>
      </c>
    </row>
    <row r="10" s="1" customFormat="1" ht="28" customHeight="1" spans="1:7">
      <c r="A10" s="20">
        <v>5</v>
      </c>
      <c r="B10" s="21" t="s">
        <v>15</v>
      </c>
      <c r="C10" s="22"/>
      <c r="D10" s="23">
        <v>8682</v>
      </c>
      <c r="E10" s="23">
        <v>8098</v>
      </c>
      <c r="F10" s="37">
        <f t="shared" si="1"/>
        <v>584</v>
      </c>
      <c r="G10" s="37">
        <f t="shared" si="0"/>
        <v>584</v>
      </c>
    </row>
    <row r="11" s="1" customFormat="1" ht="28" customHeight="1" spans="1:7">
      <c r="A11" s="20">
        <v>6</v>
      </c>
      <c r="B11" s="21" t="s">
        <v>16</v>
      </c>
      <c r="C11" s="22"/>
      <c r="D11" s="23">
        <v>7397</v>
      </c>
      <c r="E11" s="23">
        <v>6556</v>
      </c>
      <c r="F11" s="37">
        <f t="shared" si="1"/>
        <v>841</v>
      </c>
      <c r="G11" s="37">
        <f t="shared" si="0"/>
        <v>841</v>
      </c>
    </row>
    <row r="12" s="1" customFormat="1" ht="28" customHeight="1" spans="1:7">
      <c r="A12" s="20">
        <v>7</v>
      </c>
      <c r="B12" s="21" t="s">
        <v>17</v>
      </c>
      <c r="C12" s="22"/>
      <c r="D12" s="23">
        <v>1548</v>
      </c>
      <c r="E12" s="23">
        <v>1380</v>
      </c>
      <c r="F12" s="37">
        <f t="shared" si="1"/>
        <v>168</v>
      </c>
      <c r="G12" s="37">
        <f t="shared" si="0"/>
        <v>168</v>
      </c>
    </row>
    <row r="13" s="1" customFormat="1" ht="28" customHeight="1" spans="1:7">
      <c r="A13" s="20">
        <v>8</v>
      </c>
      <c r="B13" s="21" t="s">
        <v>18</v>
      </c>
      <c r="C13" s="22"/>
      <c r="D13" s="23">
        <v>6309</v>
      </c>
      <c r="E13" s="23">
        <v>5717</v>
      </c>
      <c r="F13" s="37">
        <f t="shared" si="1"/>
        <v>592</v>
      </c>
      <c r="G13" s="37">
        <f t="shared" si="0"/>
        <v>592</v>
      </c>
    </row>
    <row r="14" s="1" customFormat="1" ht="28" customHeight="1" spans="1:7">
      <c r="A14" s="20">
        <v>9</v>
      </c>
      <c r="B14" s="21" t="s">
        <v>19</v>
      </c>
      <c r="C14" s="22"/>
      <c r="D14" s="23">
        <v>3341</v>
      </c>
      <c r="E14" s="23">
        <v>2926</v>
      </c>
      <c r="F14" s="37">
        <f t="shared" si="1"/>
        <v>415</v>
      </c>
      <c r="G14" s="37">
        <f t="shared" si="0"/>
        <v>415</v>
      </c>
    </row>
    <row r="15" s="1" customFormat="1" ht="28" customHeight="1" spans="1:7">
      <c r="A15" s="20">
        <v>10</v>
      </c>
      <c r="B15" s="21" t="s">
        <v>20</v>
      </c>
      <c r="C15" s="22"/>
      <c r="D15" s="23">
        <v>527</v>
      </c>
      <c r="E15" s="23">
        <v>469</v>
      </c>
      <c r="F15" s="37">
        <f t="shared" si="1"/>
        <v>58</v>
      </c>
      <c r="G15" s="37">
        <f t="shared" si="0"/>
        <v>58</v>
      </c>
    </row>
    <row r="16" s="1" customFormat="1" ht="28" customHeight="1" spans="1:7">
      <c r="A16" s="20">
        <v>11</v>
      </c>
      <c r="B16" s="21" t="s">
        <v>21</v>
      </c>
      <c r="C16" s="22"/>
      <c r="D16" s="23">
        <v>4846</v>
      </c>
      <c r="E16" s="23">
        <v>4332</v>
      </c>
      <c r="F16" s="37">
        <f t="shared" si="1"/>
        <v>514</v>
      </c>
      <c r="G16" s="37">
        <f t="shared" si="0"/>
        <v>514</v>
      </c>
    </row>
    <row r="17" s="1" customFormat="1" ht="28" customHeight="1" spans="1:7">
      <c r="A17" s="20">
        <v>12</v>
      </c>
      <c r="B17" s="21" t="s">
        <v>22</v>
      </c>
      <c r="C17" s="22"/>
      <c r="D17" s="23">
        <v>11908</v>
      </c>
      <c r="E17" s="23">
        <v>10768</v>
      </c>
      <c r="F17" s="37">
        <f t="shared" si="1"/>
        <v>1140</v>
      </c>
      <c r="G17" s="37">
        <f t="shared" si="0"/>
        <v>1140</v>
      </c>
    </row>
    <row r="18" s="1" customFormat="1" ht="28" customHeight="1" spans="1:7">
      <c r="A18" s="20">
        <v>13</v>
      </c>
      <c r="B18" s="21" t="s">
        <v>23</v>
      </c>
      <c r="C18" s="22"/>
      <c r="D18" s="23">
        <v>7766</v>
      </c>
      <c r="E18" s="23">
        <v>7191</v>
      </c>
      <c r="F18" s="37">
        <f t="shared" si="1"/>
        <v>575</v>
      </c>
      <c r="G18" s="37">
        <f t="shared" si="0"/>
        <v>575</v>
      </c>
    </row>
    <row r="19" s="1" customFormat="1" ht="28" customHeight="1" spans="1:7">
      <c r="A19" s="20">
        <v>14</v>
      </c>
      <c r="B19" s="21" t="s">
        <v>24</v>
      </c>
      <c r="C19" s="22">
        <v>32160</v>
      </c>
      <c r="D19" s="23">
        <v>8619</v>
      </c>
      <c r="E19" s="23">
        <v>7617</v>
      </c>
      <c r="F19" s="37">
        <f t="shared" si="1"/>
        <v>1002</v>
      </c>
      <c r="G19" s="37">
        <f t="shared" si="0"/>
        <v>33162</v>
      </c>
    </row>
    <row r="20" s="1" customFormat="1" ht="28" customHeight="1" spans="1:7">
      <c r="A20" s="20">
        <v>15</v>
      </c>
      <c r="B20" s="21" t="s">
        <v>25</v>
      </c>
      <c r="C20" s="22"/>
      <c r="D20" s="23">
        <v>596</v>
      </c>
      <c r="E20" s="23">
        <v>747</v>
      </c>
      <c r="F20" s="37">
        <f t="shared" si="1"/>
        <v>-151</v>
      </c>
      <c r="G20" s="37">
        <f t="shared" si="0"/>
        <v>-151</v>
      </c>
    </row>
    <row r="21" s="1" customFormat="1" ht="28" customHeight="1" spans="1:7">
      <c r="A21" s="20">
        <v>16</v>
      </c>
      <c r="B21" s="21" t="s">
        <v>26</v>
      </c>
      <c r="C21" s="22"/>
      <c r="D21" s="23">
        <v>15378</v>
      </c>
      <c r="E21" s="23">
        <v>13730</v>
      </c>
      <c r="F21" s="37">
        <f t="shared" si="1"/>
        <v>1648</v>
      </c>
      <c r="G21" s="37">
        <f t="shared" si="0"/>
        <v>1648</v>
      </c>
    </row>
    <row r="22" s="1" customFormat="1" ht="28" customHeight="1" spans="1:7">
      <c r="A22" s="20">
        <v>17</v>
      </c>
      <c r="B22" s="21" t="s">
        <v>27</v>
      </c>
      <c r="C22" s="22"/>
      <c r="D22" s="23">
        <v>867</v>
      </c>
      <c r="E22" s="23">
        <v>947</v>
      </c>
      <c r="F22" s="37">
        <f t="shared" si="1"/>
        <v>-80</v>
      </c>
      <c r="G22" s="37">
        <f t="shared" si="0"/>
        <v>-80</v>
      </c>
    </row>
    <row r="23" s="1" customFormat="1" ht="28" customHeight="1" spans="1:7">
      <c r="A23" s="24">
        <v>18</v>
      </c>
      <c r="B23" s="25" t="s">
        <v>28</v>
      </c>
      <c r="C23" s="26"/>
      <c r="D23" s="27">
        <v>1115</v>
      </c>
      <c r="E23" s="27">
        <v>1050</v>
      </c>
      <c r="F23" s="38">
        <f t="shared" si="1"/>
        <v>65</v>
      </c>
      <c r="G23" s="38">
        <f t="shared" si="0"/>
        <v>65</v>
      </c>
    </row>
    <row r="24" s="4" customFormat="1" ht="28" customHeight="1" spans="1:256">
      <c r="A24" s="28" t="s">
        <v>29</v>
      </c>
      <c r="B24" s="29"/>
      <c r="C24" s="30">
        <f>SUM(C6:C23)</f>
        <v>47566</v>
      </c>
      <c r="D24" s="30">
        <f>SUM(D6:D23)</f>
        <v>88660</v>
      </c>
      <c r="E24" s="30">
        <f>SUM(E6:E23)</f>
        <v>80622</v>
      </c>
      <c r="F24" s="30">
        <f>SUM(F6:F23)</f>
        <v>8038</v>
      </c>
      <c r="G24" s="39">
        <f>SUM(G6:G23)</f>
        <v>55604</v>
      </c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="1" customFormat="1" ht="16.5" spans="2:214">
      <c r="B25" s="6"/>
      <c r="C25" s="7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</row>
    <row r="26" s="1" customFormat="1" spans="2:214">
      <c r="B26" s="6"/>
      <c r="C26" s="7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</row>
  </sheetData>
  <mergeCells count="6">
    <mergeCell ref="A2:G2"/>
    <mergeCell ref="D4:F4"/>
    <mergeCell ref="A24:B24"/>
    <mergeCell ref="A4:A5"/>
    <mergeCell ref="B4:B5"/>
    <mergeCell ref="G4:G5"/>
  </mergeCells>
  <printOptions horizontalCentered="1"/>
  <pageMargins left="0.554861111111111" right="0.554861111111111" top="1" bottom="1" header="0.5" footer="0.5"/>
  <pageSetup paperSize="9" scale="9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wumj</dc:creator>
  <cp:lastModifiedBy>Admin</cp:lastModifiedBy>
  <dcterms:created xsi:type="dcterms:W3CDTF">2023-08-21T17:48:32Z</dcterms:created>
  <dcterms:modified xsi:type="dcterms:W3CDTF">2023-11-02T17:06:57Z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2052-11.8.2.1119</vt:lpwstr>
  </property>
  <property fmtid="{D5CDD505-2E9C-101B-9397-08002B2CF9AE}" pid="3" name="ICV">
    <vt:lpwstr>E425AF9EED04EBF8B166436578D80BD7</vt:lpwstr>
  </property>
</Properties>
</file>