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2468"/>
  </bookViews>
  <sheets>
    <sheet name="资金分配表" sheetId="1" r:id="rId1"/>
  </sheets>
  <calcPr calcId="124519"/>
</workbook>
</file>

<file path=xl/calcChain.xml><?xml version="1.0" encoding="utf-8"?>
<calcChain xmlns="http://schemas.openxmlformats.org/spreadsheetml/2006/main">
  <c r="B11" i="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10"/>
  <c r="D9"/>
  <c r="E9"/>
  <c r="C9"/>
  <c r="F9"/>
  <c r="B9" l="1"/>
</calcChain>
</file>

<file path=xl/sharedStrings.xml><?xml version="1.0" encoding="utf-8"?>
<sst xmlns="http://schemas.openxmlformats.org/spreadsheetml/2006/main" count="53" uniqueCount="52">
  <si>
    <t>其中：</t>
  </si>
  <si>
    <t>已下达</t>
  </si>
  <si>
    <t>本次下达</t>
  </si>
  <si>
    <t>合  计</t>
  </si>
  <si>
    <t>北  京</t>
  </si>
  <si>
    <t>天  津</t>
  </si>
  <si>
    <t>河  北</t>
  </si>
  <si>
    <t>山  西</t>
  </si>
  <si>
    <t>内蒙古</t>
  </si>
  <si>
    <t>辽  宁</t>
  </si>
  <si>
    <t>其中：大连</t>
  </si>
  <si>
    <t>吉  林</t>
  </si>
  <si>
    <t>黑龙江</t>
  </si>
  <si>
    <t>上  海</t>
  </si>
  <si>
    <t>江  苏</t>
  </si>
  <si>
    <t>浙  江</t>
  </si>
  <si>
    <t>其中：宁波</t>
  </si>
  <si>
    <t>安  徽</t>
  </si>
  <si>
    <t>福  建</t>
  </si>
  <si>
    <t>其中：厦门</t>
  </si>
  <si>
    <t>江  西</t>
  </si>
  <si>
    <t>山  东</t>
  </si>
  <si>
    <t>其中：青岛</t>
  </si>
  <si>
    <t>河  南</t>
  </si>
  <si>
    <t>湖  北</t>
  </si>
  <si>
    <t>湖  南</t>
  </si>
  <si>
    <t>广  东</t>
  </si>
  <si>
    <t>其中：深圳</t>
  </si>
  <si>
    <t>广  西</t>
  </si>
  <si>
    <t>海  南</t>
  </si>
  <si>
    <t>重  庆</t>
  </si>
  <si>
    <t>四  川</t>
  </si>
  <si>
    <t>贵  州</t>
  </si>
  <si>
    <t>云  南</t>
  </si>
  <si>
    <t>西  藏</t>
  </si>
  <si>
    <t>陕  西</t>
  </si>
  <si>
    <t>甘  肃</t>
  </si>
  <si>
    <t>青  海</t>
  </si>
  <si>
    <t>宁  夏</t>
  </si>
  <si>
    <t>新  疆</t>
  </si>
  <si>
    <t>单位：万元</t>
    <phoneticPr fontId="4" type="noConversion"/>
  </si>
  <si>
    <t>附件1：</t>
    <phoneticPr fontId="4" type="noConversion"/>
  </si>
  <si>
    <t>直达资金分配表</t>
    <phoneticPr fontId="4" type="noConversion"/>
  </si>
  <si>
    <t>省  份</t>
    <phoneticPr fontId="4" type="noConversion"/>
  </si>
  <si>
    <t>合  计</t>
    <phoneticPr fontId="4" type="noConversion"/>
  </si>
  <si>
    <t>困难群众救助补助资金
02001参照直达资金</t>
    <phoneticPr fontId="4" type="noConversion"/>
  </si>
  <si>
    <t>价格临时补贴补助资金
01003特殊转移支付</t>
    <phoneticPr fontId="4" type="noConversion"/>
  </si>
  <si>
    <t>困难群众救助补助资金（第二批）
01003特殊转移支付</t>
    <phoneticPr fontId="4" type="noConversion"/>
  </si>
  <si>
    <t>预算指标文号</t>
    <phoneticPr fontId="4" type="noConversion"/>
  </si>
  <si>
    <t>财社〔2019〕190号</t>
    <phoneticPr fontId="4" type="noConversion"/>
  </si>
  <si>
    <t>财社〔2020〕24号</t>
    <phoneticPr fontId="4" type="noConversion"/>
  </si>
  <si>
    <t>财社〔2020〕64号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</si>
</sst>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7">
    <font>
      <sz val="12"/>
      <name val="宋体"/>
      <charset val="134"/>
    </font>
    <font>
      <sz val="14"/>
      <name val="宋体"/>
      <family val="3"/>
      <charset val="134"/>
    </font>
    <font>
      <b/>
      <sz val="20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sz val="1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right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176" fontId="6" fillId="0" borderId="9" xfId="0" applyNumberFormat="1" applyFont="1" applyFill="1" applyBorder="1" applyAlignment="1">
      <alignment horizontal="right" vertical="center"/>
    </xf>
    <xf numFmtId="0" fontId="5" fillId="0" borderId="5" xfId="0" quotePrefix="1" applyFont="1" applyFill="1" applyBorder="1" applyAlignment="1">
      <alignment horizontal="center" vertical="center" wrapText="1"/>
    </xf>
    <xf numFmtId="176" fontId="6" fillId="0" borderId="6" xfId="0" applyNumberFormat="1" applyFont="1" applyFill="1" applyBorder="1">
      <alignment vertical="center"/>
    </xf>
    <xf numFmtId="0" fontId="6" fillId="0" borderId="6" xfId="0" applyFont="1" applyFill="1" applyBorder="1">
      <alignment vertical="center"/>
    </xf>
    <xf numFmtId="176" fontId="6" fillId="0" borderId="9" xfId="0" applyNumberFormat="1" applyFont="1" applyFill="1" applyBorder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quotePrefix="1" applyFont="1" applyFill="1" applyBorder="1" applyAlignment="1">
      <alignment horizontal="center" vertical="center" wrapText="1"/>
    </xf>
    <xf numFmtId="0" fontId="6" fillId="0" borderId="8" xfId="0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176" fontId="6" fillId="0" borderId="8" xfId="0" applyNumberFormat="1" applyFont="1" applyFill="1" applyBorder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" xfId="0" applyNumberFormat="1" applyFont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="80" zoomScaleNormal="80" workbookViewId="0">
      <selection activeCell="D9" sqref="D9"/>
    </sheetView>
  </sheetViews>
  <sheetFormatPr defaultColWidth="9" defaultRowHeight="14.25" customHeight="1"/>
  <cols>
    <col min="1" max="1" width="17.09765625" customWidth="1"/>
    <col min="2" max="2" width="16.59765625" customWidth="1"/>
    <col min="3" max="3" width="28" customWidth="1"/>
    <col min="4" max="4" width="28.09765625" customWidth="1"/>
    <col min="5" max="5" width="31" customWidth="1"/>
    <col min="6" max="6" width="44.5" customWidth="1"/>
    <col min="7" max="7" width="5" customWidth="1"/>
  </cols>
  <sheetData>
    <row r="1" spans="1:6" ht="21.9" customHeight="1">
      <c r="A1" s="1" t="s">
        <v>41</v>
      </c>
    </row>
    <row r="2" spans="1:6" ht="25.8">
      <c r="A2" s="24" t="s">
        <v>42</v>
      </c>
      <c r="B2" s="24"/>
      <c r="C2" s="24"/>
      <c r="D2" s="24"/>
      <c r="E2" s="24"/>
      <c r="F2" s="24"/>
    </row>
    <row r="3" spans="1:6" ht="15.6">
      <c r="A3" s="25"/>
      <c r="B3" s="25"/>
      <c r="C3" s="25"/>
      <c r="D3" s="25"/>
      <c r="E3" s="25"/>
      <c r="F3" s="25"/>
    </row>
    <row r="4" spans="1:6" ht="21.9" customHeight="1" thickBot="1">
      <c r="F4" s="2" t="s">
        <v>40</v>
      </c>
    </row>
    <row r="5" spans="1:6" ht="27" customHeight="1">
      <c r="A5" s="29" t="s">
        <v>43</v>
      </c>
      <c r="B5" s="32" t="s">
        <v>44</v>
      </c>
      <c r="C5" s="26" t="s">
        <v>0</v>
      </c>
      <c r="D5" s="26"/>
      <c r="E5" s="26"/>
      <c r="F5" s="27"/>
    </row>
    <row r="6" spans="1:6" ht="32.25" customHeight="1">
      <c r="A6" s="30"/>
      <c r="B6" s="28"/>
      <c r="C6" s="28" t="s">
        <v>1</v>
      </c>
      <c r="D6" s="28"/>
      <c r="E6" s="28"/>
      <c r="F6" s="3" t="s">
        <v>2</v>
      </c>
    </row>
    <row r="7" spans="1:6" ht="40.799999999999997">
      <c r="A7" s="31"/>
      <c r="B7" s="33"/>
      <c r="C7" s="23" t="s">
        <v>45</v>
      </c>
      <c r="D7" s="23"/>
      <c r="E7" s="4" t="s">
        <v>46</v>
      </c>
      <c r="F7" s="5" t="s">
        <v>47</v>
      </c>
    </row>
    <row r="8" spans="1:6" ht="51.75" customHeight="1">
      <c r="A8" s="21" t="s">
        <v>48</v>
      </c>
      <c r="B8" s="22"/>
      <c r="C8" s="4" t="s">
        <v>49</v>
      </c>
      <c r="D8" s="4" t="s">
        <v>50</v>
      </c>
      <c r="E8" s="4" t="s">
        <v>50</v>
      </c>
      <c r="F8" s="6" t="s">
        <v>51</v>
      </c>
    </row>
    <row r="9" spans="1:6" ht="34.5" customHeight="1">
      <c r="A9" s="7" t="s">
        <v>3</v>
      </c>
      <c r="B9" s="8">
        <f>SUM(B10:B45)-B16-B22-B25-B28-B33</f>
        <v>16604694.000000002</v>
      </c>
      <c r="C9" s="9">
        <f>SUM(C10:C45)-C16-C22-C25-C28-C33</f>
        <v>10268789</v>
      </c>
      <c r="D9" s="9">
        <f>SUM(D10:D45)-D16-D22-D25-D28-D33</f>
        <v>4570905</v>
      </c>
      <c r="E9" s="10">
        <f>SUM(E10:E45)-E16-E22-E25-E28-E33</f>
        <v>715000</v>
      </c>
      <c r="F9" s="11">
        <f>SUM(F10:F45)-F16-F22-F25-F28-F33</f>
        <v>1050000</v>
      </c>
    </row>
    <row r="10" spans="1:6" ht="34.5" customHeight="1">
      <c r="A10" s="12" t="s">
        <v>4</v>
      </c>
      <c r="B10" s="13">
        <f>C10+D10+E10+F10</f>
        <v>18934</v>
      </c>
      <c r="C10" s="14">
        <v>11592</v>
      </c>
      <c r="D10" s="14">
        <v>3131</v>
      </c>
      <c r="E10" s="14">
        <v>1711</v>
      </c>
      <c r="F10" s="15">
        <v>2500</v>
      </c>
    </row>
    <row r="11" spans="1:6" ht="34.5" customHeight="1">
      <c r="A11" s="16" t="s">
        <v>5</v>
      </c>
      <c r="B11" s="13">
        <f t="shared" ref="B11:B45" si="0">C11+D11+E11+F11</f>
        <v>58497</v>
      </c>
      <c r="C11" s="14">
        <v>40018</v>
      </c>
      <c r="D11" s="14">
        <v>8451</v>
      </c>
      <c r="E11" s="14">
        <v>1887</v>
      </c>
      <c r="F11" s="15">
        <v>8141</v>
      </c>
    </row>
    <row r="12" spans="1:6" ht="34.5" customHeight="1">
      <c r="A12" s="12" t="s">
        <v>6</v>
      </c>
      <c r="B12" s="13">
        <f t="shared" si="0"/>
        <v>721212</v>
      </c>
      <c r="C12" s="14">
        <v>446088</v>
      </c>
      <c r="D12" s="14">
        <v>169226</v>
      </c>
      <c r="E12" s="14">
        <v>44393</v>
      </c>
      <c r="F12" s="15">
        <v>61505</v>
      </c>
    </row>
    <row r="13" spans="1:6" ht="34.5" customHeight="1">
      <c r="A13" s="16" t="s">
        <v>7</v>
      </c>
      <c r="B13" s="13">
        <f t="shared" si="0"/>
        <v>590465</v>
      </c>
      <c r="C13" s="14">
        <v>388202</v>
      </c>
      <c r="D13" s="14">
        <v>142728</v>
      </c>
      <c r="E13" s="14">
        <v>22931</v>
      </c>
      <c r="F13" s="15">
        <v>36604</v>
      </c>
    </row>
    <row r="14" spans="1:6" ht="34.5" customHeight="1">
      <c r="A14" s="16" t="s">
        <v>8</v>
      </c>
      <c r="B14" s="13">
        <f t="shared" si="0"/>
        <v>508920</v>
      </c>
      <c r="C14" s="14">
        <v>342980</v>
      </c>
      <c r="D14" s="14">
        <v>116812</v>
      </c>
      <c r="E14" s="14">
        <v>23137</v>
      </c>
      <c r="F14" s="15">
        <v>25991</v>
      </c>
    </row>
    <row r="15" spans="1:6" ht="34.5" customHeight="1">
      <c r="A15" s="12" t="s">
        <v>9</v>
      </c>
      <c r="B15" s="13">
        <f t="shared" si="0"/>
        <v>471836</v>
      </c>
      <c r="C15" s="14">
        <v>323966</v>
      </c>
      <c r="D15" s="14">
        <v>95148</v>
      </c>
      <c r="E15" s="14">
        <v>7334</v>
      </c>
      <c r="F15" s="15">
        <v>45388</v>
      </c>
    </row>
    <row r="16" spans="1:6" ht="34.5" customHeight="1">
      <c r="A16" s="16" t="s">
        <v>10</v>
      </c>
      <c r="B16" s="13">
        <f t="shared" si="0"/>
        <v>18849.218698889697</v>
      </c>
      <c r="C16" s="14">
        <v>12207</v>
      </c>
      <c r="D16" s="14">
        <v>4536</v>
      </c>
      <c r="E16" s="14">
        <v>293</v>
      </c>
      <c r="F16" s="15">
        <v>1813.218698889696</v>
      </c>
    </row>
    <row r="17" spans="1:6" ht="34.5" customHeight="1">
      <c r="A17" s="12" t="s">
        <v>11</v>
      </c>
      <c r="B17" s="13">
        <f t="shared" si="0"/>
        <v>441458</v>
      </c>
      <c r="C17" s="14">
        <v>315281</v>
      </c>
      <c r="D17" s="14">
        <v>84804</v>
      </c>
      <c r="E17" s="14">
        <v>10146</v>
      </c>
      <c r="F17" s="15">
        <v>31227</v>
      </c>
    </row>
    <row r="18" spans="1:6" ht="34.5" customHeight="1">
      <c r="A18" s="12" t="s">
        <v>12</v>
      </c>
      <c r="B18" s="13">
        <f t="shared" si="0"/>
        <v>589157</v>
      </c>
      <c r="C18" s="14">
        <v>410205</v>
      </c>
      <c r="D18" s="14">
        <v>122696</v>
      </c>
      <c r="E18" s="14">
        <v>9692</v>
      </c>
      <c r="F18" s="15">
        <v>46564</v>
      </c>
    </row>
    <row r="19" spans="1:6" ht="34.5" customHeight="1">
      <c r="A19" s="16" t="s">
        <v>13</v>
      </c>
      <c r="B19" s="13">
        <f t="shared" si="0"/>
        <v>22825</v>
      </c>
      <c r="C19" s="14">
        <v>12733</v>
      </c>
      <c r="D19" s="14">
        <v>4482</v>
      </c>
      <c r="E19" s="14">
        <v>2554</v>
      </c>
      <c r="F19" s="15">
        <v>3056</v>
      </c>
    </row>
    <row r="20" spans="1:6" ht="34.5" customHeight="1">
      <c r="A20" s="12" t="s">
        <v>14</v>
      </c>
      <c r="B20" s="13">
        <f t="shared" si="0"/>
        <v>209346</v>
      </c>
      <c r="C20" s="14">
        <v>115140</v>
      </c>
      <c r="D20" s="14">
        <v>45955</v>
      </c>
      <c r="E20" s="14">
        <v>26777</v>
      </c>
      <c r="F20" s="15">
        <v>21474</v>
      </c>
    </row>
    <row r="21" spans="1:6" ht="34.5" customHeight="1">
      <c r="A21" s="12" t="s">
        <v>15</v>
      </c>
      <c r="B21" s="13">
        <f t="shared" si="0"/>
        <v>122638</v>
      </c>
      <c r="C21" s="14">
        <v>63716</v>
      </c>
      <c r="D21" s="14">
        <v>36342</v>
      </c>
      <c r="E21" s="14">
        <v>10285</v>
      </c>
      <c r="F21" s="15">
        <v>12295</v>
      </c>
    </row>
    <row r="22" spans="1:6" ht="34.5" customHeight="1">
      <c r="A22" s="16" t="s">
        <v>16</v>
      </c>
      <c r="B22" s="13">
        <f t="shared" si="0"/>
        <v>7231</v>
      </c>
      <c r="C22" s="14">
        <v>3615</v>
      </c>
      <c r="D22" s="14">
        <v>2285</v>
      </c>
      <c r="E22" s="14">
        <v>606</v>
      </c>
      <c r="F22" s="15">
        <v>725</v>
      </c>
    </row>
    <row r="23" spans="1:6" ht="34.5" customHeight="1">
      <c r="A23" s="12" t="s">
        <v>17</v>
      </c>
      <c r="B23" s="13">
        <f t="shared" si="0"/>
        <v>787797</v>
      </c>
      <c r="C23" s="14">
        <v>471045</v>
      </c>
      <c r="D23" s="14">
        <v>226782</v>
      </c>
      <c r="E23" s="14">
        <v>37441</v>
      </c>
      <c r="F23" s="15">
        <v>52529</v>
      </c>
    </row>
    <row r="24" spans="1:6" ht="34.5" customHeight="1">
      <c r="A24" s="12" t="s">
        <v>18</v>
      </c>
      <c r="B24" s="13">
        <f t="shared" si="0"/>
        <v>189110</v>
      </c>
      <c r="C24" s="14">
        <v>110523</v>
      </c>
      <c r="D24" s="14">
        <v>51031</v>
      </c>
      <c r="E24" s="14">
        <v>7458</v>
      </c>
      <c r="F24" s="15">
        <v>20098</v>
      </c>
    </row>
    <row r="25" spans="1:6" ht="34.5" customHeight="1">
      <c r="A25" s="16" t="s">
        <v>19</v>
      </c>
      <c r="B25" s="13">
        <f t="shared" si="0"/>
        <v>2729</v>
      </c>
      <c r="C25" s="14">
        <v>1166</v>
      </c>
      <c r="D25" s="14">
        <v>1165</v>
      </c>
      <c r="E25" s="14">
        <v>108</v>
      </c>
      <c r="F25" s="15">
        <v>290</v>
      </c>
    </row>
    <row r="26" spans="1:6" ht="34.5" customHeight="1">
      <c r="A26" s="12" t="s">
        <v>20</v>
      </c>
      <c r="B26" s="13">
        <f t="shared" si="0"/>
        <v>685948</v>
      </c>
      <c r="C26" s="14">
        <v>421491</v>
      </c>
      <c r="D26" s="14">
        <v>210542</v>
      </c>
      <c r="E26" s="14">
        <v>11306</v>
      </c>
      <c r="F26" s="15">
        <v>42609</v>
      </c>
    </row>
    <row r="27" spans="1:6" ht="34.5" customHeight="1">
      <c r="A27" s="12" t="s">
        <v>21</v>
      </c>
      <c r="B27" s="13">
        <f t="shared" si="0"/>
        <v>563955</v>
      </c>
      <c r="C27" s="14">
        <v>340506</v>
      </c>
      <c r="D27" s="14">
        <v>137418</v>
      </c>
      <c r="E27" s="14">
        <v>10799</v>
      </c>
      <c r="F27" s="15">
        <v>75232</v>
      </c>
    </row>
    <row r="28" spans="1:6" ht="34.5" customHeight="1">
      <c r="A28" s="16" t="s">
        <v>22</v>
      </c>
      <c r="B28" s="13">
        <f t="shared" si="0"/>
        <v>17954.079401894443</v>
      </c>
      <c r="C28" s="14">
        <v>8798</v>
      </c>
      <c r="D28" s="14">
        <v>6417</v>
      </c>
      <c r="E28" s="14">
        <v>344</v>
      </c>
      <c r="F28" s="15">
        <v>2395.0794018944416</v>
      </c>
    </row>
    <row r="29" spans="1:6" ht="34.5" customHeight="1">
      <c r="A29" s="12" t="s">
        <v>23</v>
      </c>
      <c r="B29" s="13">
        <f t="shared" si="0"/>
        <v>942402</v>
      </c>
      <c r="C29" s="14">
        <v>576679</v>
      </c>
      <c r="D29" s="14">
        <v>230861</v>
      </c>
      <c r="E29" s="14">
        <v>67087</v>
      </c>
      <c r="F29" s="15">
        <v>67775</v>
      </c>
    </row>
    <row r="30" spans="1:6" ht="34.5" customHeight="1">
      <c r="A30" s="12" t="s">
        <v>24</v>
      </c>
      <c r="B30" s="13">
        <f t="shared" si="0"/>
        <v>897883</v>
      </c>
      <c r="C30" s="14">
        <v>454569</v>
      </c>
      <c r="D30" s="14">
        <v>326724</v>
      </c>
      <c r="E30" s="14">
        <v>56627</v>
      </c>
      <c r="F30" s="15">
        <v>59963</v>
      </c>
    </row>
    <row r="31" spans="1:6" ht="34.5" customHeight="1">
      <c r="A31" s="16" t="s">
        <v>25</v>
      </c>
      <c r="B31" s="13">
        <f t="shared" si="0"/>
        <v>842839</v>
      </c>
      <c r="C31" s="14">
        <v>565559</v>
      </c>
      <c r="D31" s="14">
        <v>192044</v>
      </c>
      <c r="E31" s="14">
        <v>23959</v>
      </c>
      <c r="F31" s="15">
        <v>61277</v>
      </c>
    </row>
    <row r="32" spans="1:6" ht="34.5" customHeight="1">
      <c r="A32" s="12" t="s">
        <v>26</v>
      </c>
      <c r="B32" s="13">
        <f t="shared" si="0"/>
        <v>290238</v>
      </c>
      <c r="C32" s="14">
        <v>161384</v>
      </c>
      <c r="D32" s="14">
        <v>77556</v>
      </c>
      <c r="E32" s="14">
        <v>20052</v>
      </c>
      <c r="F32" s="15">
        <v>31246</v>
      </c>
    </row>
    <row r="33" spans="1:6" ht="34.5" customHeight="1">
      <c r="A33" s="16" t="s">
        <v>27</v>
      </c>
      <c r="B33" s="13">
        <f t="shared" si="0"/>
        <v>2156.1093060187723</v>
      </c>
      <c r="C33" s="14">
        <v>803</v>
      </c>
      <c r="D33" s="14">
        <v>972</v>
      </c>
      <c r="E33" s="14">
        <v>149</v>
      </c>
      <c r="F33" s="15">
        <v>232.10930601877249</v>
      </c>
    </row>
    <row r="34" spans="1:6" ht="34.5" customHeight="1">
      <c r="A34" s="12" t="s">
        <v>28</v>
      </c>
      <c r="B34" s="13">
        <f t="shared" si="0"/>
        <v>850906</v>
      </c>
      <c r="C34" s="14">
        <v>522988</v>
      </c>
      <c r="D34" s="14">
        <v>260300</v>
      </c>
      <c r="E34" s="14">
        <v>24990</v>
      </c>
      <c r="F34" s="15">
        <v>42628</v>
      </c>
    </row>
    <row r="35" spans="1:6" ht="34.5" customHeight="1">
      <c r="A35" s="12" t="s">
        <v>29</v>
      </c>
      <c r="B35" s="13">
        <f t="shared" si="0"/>
        <v>140959</v>
      </c>
      <c r="C35" s="14">
        <v>94957</v>
      </c>
      <c r="D35" s="14">
        <v>28096</v>
      </c>
      <c r="E35" s="14">
        <v>6088</v>
      </c>
      <c r="F35" s="15">
        <v>11818</v>
      </c>
    </row>
    <row r="36" spans="1:6" ht="34.5" customHeight="1">
      <c r="A36" s="12" t="s">
        <v>30</v>
      </c>
      <c r="B36" s="13">
        <f t="shared" si="0"/>
        <v>389684</v>
      </c>
      <c r="C36" s="14">
        <v>260614</v>
      </c>
      <c r="D36" s="14">
        <v>77140</v>
      </c>
      <c r="E36" s="14">
        <v>26569</v>
      </c>
      <c r="F36" s="15">
        <v>25361</v>
      </c>
    </row>
    <row r="37" spans="1:6" ht="34.5" customHeight="1">
      <c r="A37" s="12" t="s">
        <v>31</v>
      </c>
      <c r="B37" s="13">
        <f t="shared" si="0"/>
        <v>1197500</v>
      </c>
      <c r="C37" s="14">
        <v>696994</v>
      </c>
      <c r="D37" s="14">
        <v>365280</v>
      </c>
      <c r="E37" s="14">
        <v>77019</v>
      </c>
      <c r="F37" s="15">
        <v>58207</v>
      </c>
    </row>
    <row r="38" spans="1:6" ht="34.5" customHeight="1">
      <c r="A38" s="16" t="s">
        <v>32</v>
      </c>
      <c r="B38" s="13">
        <f t="shared" si="0"/>
        <v>877025</v>
      </c>
      <c r="C38" s="14">
        <v>545145</v>
      </c>
      <c r="D38" s="14">
        <v>278022</v>
      </c>
      <c r="E38" s="14">
        <v>16646</v>
      </c>
      <c r="F38" s="15">
        <v>37212</v>
      </c>
    </row>
    <row r="39" spans="1:6" ht="34.5" customHeight="1">
      <c r="A39" s="12" t="s">
        <v>33</v>
      </c>
      <c r="B39" s="13">
        <f t="shared" si="0"/>
        <v>1050555</v>
      </c>
      <c r="C39" s="14">
        <v>628275</v>
      </c>
      <c r="D39" s="14">
        <v>322822</v>
      </c>
      <c r="E39" s="14">
        <v>60319</v>
      </c>
      <c r="F39" s="15">
        <v>39139</v>
      </c>
    </row>
    <row r="40" spans="1:6" ht="34.5" customHeight="1">
      <c r="A40" s="12" t="s">
        <v>34</v>
      </c>
      <c r="B40" s="13">
        <f t="shared" si="0"/>
        <v>148419</v>
      </c>
      <c r="C40" s="14">
        <v>89876</v>
      </c>
      <c r="D40" s="14">
        <v>47925</v>
      </c>
      <c r="E40" s="14">
        <v>4759</v>
      </c>
      <c r="F40" s="15">
        <v>5859</v>
      </c>
    </row>
    <row r="41" spans="1:6" ht="34.5" customHeight="1">
      <c r="A41" s="16" t="s">
        <v>35</v>
      </c>
      <c r="B41" s="13">
        <f t="shared" si="0"/>
        <v>671535</v>
      </c>
      <c r="C41" s="14">
        <v>403905</v>
      </c>
      <c r="D41" s="14">
        <v>163748</v>
      </c>
      <c r="E41" s="14">
        <v>66974</v>
      </c>
      <c r="F41" s="15">
        <v>36908</v>
      </c>
    </row>
    <row r="42" spans="1:6" ht="34.5" customHeight="1">
      <c r="A42" s="12" t="s">
        <v>36</v>
      </c>
      <c r="B42" s="13">
        <f t="shared" si="0"/>
        <v>987840</v>
      </c>
      <c r="C42" s="14">
        <v>612574</v>
      </c>
      <c r="D42" s="14">
        <v>321061</v>
      </c>
      <c r="E42" s="14">
        <v>18466</v>
      </c>
      <c r="F42" s="15">
        <v>35739</v>
      </c>
    </row>
    <row r="43" spans="1:6" ht="34.5" customHeight="1">
      <c r="A43" s="12" t="s">
        <v>37</v>
      </c>
      <c r="B43" s="13">
        <f t="shared" si="0"/>
        <v>281075</v>
      </c>
      <c r="C43" s="14">
        <v>188402</v>
      </c>
      <c r="D43" s="14">
        <v>73177</v>
      </c>
      <c r="E43" s="14">
        <v>7852</v>
      </c>
      <c r="F43" s="15">
        <v>11644</v>
      </c>
    </row>
    <row r="44" spans="1:6" ht="34.5" customHeight="1">
      <c r="A44" s="12" t="s">
        <v>38</v>
      </c>
      <c r="B44" s="13">
        <f t="shared" si="0"/>
        <v>211344</v>
      </c>
      <c r="C44" s="14">
        <v>136513</v>
      </c>
      <c r="D44" s="14">
        <v>62337</v>
      </c>
      <c r="E44" s="14">
        <v>3711</v>
      </c>
      <c r="F44" s="15">
        <v>8783</v>
      </c>
    </row>
    <row r="45" spans="1:6" ht="34.5" customHeight="1" thickBot="1">
      <c r="A45" s="17" t="s">
        <v>39</v>
      </c>
      <c r="B45" s="20">
        <f t="shared" si="0"/>
        <v>842392</v>
      </c>
      <c r="C45" s="18">
        <v>516869</v>
      </c>
      <c r="D45" s="18">
        <v>288264</v>
      </c>
      <c r="E45" s="18">
        <v>6031</v>
      </c>
      <c r="F45" s="19">
        <v>31228</v>
      </c>
    </row>
  </sheetData>
  <mergeCells count="8">
    <mergeCell ref="A8:B8"/>
    <mergeCell ref="C7:D7"/>
    <mergeCell ref="A2:F2"/>
    <mergeCell ref="A3:F3"/>
    <mergeCell ref="C5:F5"/>
    <mergeCell ref="C6:E6"/>
    <mergeCell ref="A5:A7"/>
    <mergeCell ref="B5:B7"/>
  </mergeCells>
  <phoneticPr fontId="4" type="noConversion"/>
  <printOptions horizontalCentered="1"/>
  <pageMargins left="0.9055118110236221" right="0.74803149606299213" top="0.74803149606299213" bottom="0.74803149606299213" header="0.31496062992125984" footer="0.31496062992125984"/>
  <pageSetup paperSize="9" scale="47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资金分配表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肖羿</dc:creator>
  <cp:lastModifiedBy>程铭</cp:lastModifiedBy>
  <cp:lastPrinted>2020-06-19T06:26:36Z</cp:lastPrinted>
  <dcterms:created xsi:type="dcterms:W3CDTF">2020-04-08T06:12:00Z</dcterms:created>
  <dcterms:modified xsi:type="dcterms:W3CDTF">2020-08-12T03:01:29Z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